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bpaol\Desktop\"/>
    </mc:Choice>
  </mc:AlternateContent>
  <bookViews>
    <workbookView xWindow="0" yWindow="0" windowWidth="20490" windowHeight="7650"/>
  </bookViews>
  <sheets>
    <sheet name="Lotería" sheetId="6" r:id="rId1"/>
    <sheet name="Números" sheetId="5" r:id="rId2"/>
    <sheet name="Premios" sheetId="4" r:id="rId3"/>
    <sheet name="Alambres" sheetId="3" r:id="rId4"/>
  </sheets>
  <definedNames>
    <definedName name="_xlnm._FilterDatabase" localSheetId="3" hidden="1">Alambres!#REF!</definedName>
    <definedName name="_xlnm._FilterDatabase" localSheetId="2" hidden="1">Premios!$A$1:$D$5306</definedName>
    <definedName name="_xlnm.Print_Area" localSheetId="3">Alambres!$A:$A</definedName>
    <definedName name="_xlnm.Print_Area" localSheetId="2">Premios!$A$1:$D$5306</definedName>
    <definedName name="Premio1">Premios!$C$503</definedName>
    <definedName name="Premio2">Premios!$C$504</definedName>
    <definedName name="Premio3">Premios!$C$505</definedName>
    <definedName name="SorteoNavidad" localSheetId="3">Alambres!$A$1:$A$4199</definedName>
    <definedName name="Termina1">MOD(Premio1,100)</definedName>
    <definedName name="Termina2">MOD(Premio2,100)</definedName>
    <definedName name="Termina3">MOD(Premio3,100)</definedName>
    <definedName name="_xlnm.Print_Titles" localSheetId="2">Premios!$1:$1</definedName>
  </definedNames>
  <calcPr calcId="162913" iterate="1" iterateCount="1199" iterateDelta="1"/>
  <pivotCaches>
    <pivotCache cacheId="0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03" i="4" l="1"/>
  <c r="C503" i="4" s="1"/>
  <c r="B516" i="4"/>
  <c r="B508" i="4"/>
  <c r="B506" i="4"/>
  <c r="B507" i="4" s="1"/>
  <c r="B505" i="4"/>
  <c r="C505" i="4" s="1"/>
  <c r="B504" i="4"/>
  <c r="C504" i="4" s="1"/>
  <c r="C18" i="6"/>
  <c r="A9" i="6"/>
  <c r="K9" i="6" s="1"/>
  <c r="A10" i="6"/>
  <c r="G10" i="6" s="1"/>
  <c r="A11" i="6"/>
  <c r="H11" i="6" s="1"/>
  <c r="A12" i="6"/>
  <c r="F12" i="6" s="1"/>
  <c r="A13" i="6"/>
  <c r="F13" i="6" s="1"/>
  <c r="A14" i="6"/>
  <c r="D14" i="6" s="1"/>
  <c r="A15" i="6"/>
  <c r="E15" i="6" s="1"/>
  <c r="A16" i="6"/>
  <c r="F16" i="6" s="1"/>
  <c r="A17" i="6"/>
  <c r="G17" i="6" s="1"/>
  <c r="A8" i="6"/>
  <c r="E8" i="6" s="1"/>
  <c r="I2" i="6"/>
  <c r="L11" i="6" l="1"/>
  <c r="E11" i="6"/>
  <c r="K10" i="6"/>
  <c r="D11" i="6"/>
  <c r="F10" i="6"/>
  <c r="E10" i="6"/>
  <c r="J10" i="6"/>
  <c r="D10" i="6"/>
  <c r="I10" i="6"/>
  <c r="N10" i="6"/>
  <c r="H10" i="6"/>
  <c r="M10" i="6"/>
  <c r="L10" i="6"/>
  <c r="G13" i="6"/>
  <c r="N13" i="6"/>
  <c r="J13" i="6"/>
  <c r="M12" i="6"/>
  <c r="I12" i="6"/>
  <c r="E12" i="6"/>
  <c r="M16" i="6"/>
  <c r="I16" i="6"/>
  <c r="E16" i="6"/>
  <c r="L15" i="6"/>
  <c r="H15" i="6"/>
  <c r="D15" i="6"/>
  <c r="K14" i="6"/>
  <c r="G14" i="6"/>
  <c r="L16" i="6"/>
  <c r="H16" i="6"/>
  <c r="D16" i="6"/>
  <c r="K15" i="6"/>
  <c r="G15" i="6"/>
  <c r="N14" i="6"/>
  <c r="J14" i="6"/>
  <c r="F14" i="6"/>
  <c r="L12" i="6"/>
  <c r="H12" i="6"/>
  <c r="D12" i="6"/>
  <c r="K16" i="6"/>
  <c r="G16" i="6"/>
  <c r="N15" i="6"/>
  <c r="J15" i="6"/>
  <c r="F15" i="6"/>
  <c r="M14" i="6"/>
  <c r="I14" i="6"/>
  <c r="E14" i="6"/>
  <c r="K12" i="6"/>
  <c r="G12" i="6"/>
  <c r="N16" i="6"/>
  <c r="J16" i="6"/>
  <c r="M15" i="6"/>
  <c r="I15" i="6"/>
  <c r="L14" i="6"/>
  <c r="H14" i="6"/>
  <c r="N12" i="6"/>
  <c r="J12" i="6"/>
  <c r="B509" i="4"/>
  <c r="C508" i="4"/>
  <c r="B517" i="4"/>
  <c r="C516" i="4"/>
  <c r="C507" i="4"/>
  <c r="C506" i="4"/>
  <c r="O8" i="6"/>
  <c r="F17" i="6"/>
  <c r="J17" i="6"/>
  <c r="E17" i="6"/>
  <c r="L17" i="6"/>
  <c r="H17" i="6"/>
  <c r="K17" i="6"/>
  <c r="I17" i="6"/>
  <c r="N17" i="6"/>
  <c r="M17" i="6"/>
  <c r="D17" i="6"/>
  <c r="M13" i="6"/>
  <c r="F11" i="6"/>
  <c r="M11" i="6"/>
  <c r="G11" i="6"/>
  <c r="I13" i="6"/>
  <c r="L13" i="6"/>
  <c r="K13" i="6"/>
  <c r="I11" i="6"/>
  <c r="D13" i="6"/>
  <c r="E13" i="6"/>
  <c r="K11" i="6"/>
  <c r="H13" i="6"/>
  <c r="N11" i="6"/>
  <c r="J11" i="6"/>
  <c r="G9" i="6"/>
  <c r="D9" i="6"/>
  <c r="H9" i="6"/>
  <c r="M9" i="6"/>
  <c r="I9" i="6"/>
  <c r="J9" i="6"/>
  <c r="L9" i="6"/>
  <c r="F9" i="6"/>
  <c r="N9" i="6"/>
  <c r="E9" i="6"/>
  <c r="G8" i="6"/>
  <c r="M8" i="6"/>
  <c r="F8" i="6"/>
  <c r="D8" i="6"/>
  <c r="H8" i="6"/>
  <c r="L8" i="6"/>
  <c r="I8" i="6"/>
  <c r="K8" i="6"/>
  <c r="N8" i="6"/>
  <c r="J8" i="6"/>
  <c r="C517" i="4" l="1"/>
  <c r="B518" i="4"/>
  <c r="C509" i="4"/>
  <c r="B510" i="4"/>
  <c r="M18" i="6"/>
  <c r="G18" i="6"/>
  <c r="L18" i="6"/>
  <c r="E18" i="6"/>
  <c r="F18" i="6"/>
  <c r="K18" i="6"/>
  <c r="J18" i="6"/>
  <c r="D18" i="6"/>
  <c r="I18" i="6"/>
  <c r="N18" i="6"/>
  <c r="H18" i="6"/>
  <c r="O16" i="6"/>
  <c r="P16" i="6" s="1"/>
  <c r="O17" i="6"/>
  <c r="P17" i="6" s="1"/>
  <c r="O11" i="6"/>
  <c r="O14" i="6"/>
  <c r="O9" i="6"/>
  <c r="O10" i="6"/>
  <c r="O15" i="6"/>
  <c r="P15" i="6" s="1"/>
  <c r="O13" i="6"/>
  <c r="O12" i="6"/>
  <c r="B511" i="4" l="1"/>
  <c r="C510" i="4"/>
  <c r="B519" i="4"/>
  <c r="C518" i="4"/>
  <c r="P8" i="6"/>
  <c r="O18" i="6"/>
  <c r="P9" i="6"/>
  <c r="P10" i="6"/>
  <c r="C519" i="4" l="1"/>
  <c r="B520" i="4"/>
  <c r="C511" i="4"/>
  <c r="B512" i="4"/>
  <c r="P13" i="6"/>
  <c r="P11" i="6"/>
  <c r="P12" i="6"/>
  <c r="P14" i="6"/>
  <c r="B513" i="4" l="1"/>
  <c r="C512" i="4"/>
  <c r="B521" i="4"/>
  <c r="C520" i="4"/>
  <c r="P18" i="6"/>
  <c r="C521" i="4" l="1"/>
  <c r="B522" i="4"/>
  <c r="C513" i="4"/>
  <c r="B514" i="4"/>
  <c r="B2310" i="4"/>
  <c r="C2310" i="4" s="1"/>
  <c r="B4308" i="4"/>
  <c r="C4308" i="4" s="1"/>
  <c r="B3309" i="4"/>
  <c r="B3310" i="4" s="1"/>
  <c r="C206" i="4"/>
  <c r="C207" i="4" s="1"/>
  <c r="C208" i="4" s="1"/>
  <c r="C209" i="4" s="1"/>
  <c r="C210" i="4" s="1"/>
  <c r="C211" i="4" s="1"/>
  <c r="C212" i="4" s="1"/>
  <c r="C213" i="4" s="1"/>
  <c r="C214" i="4" s="1"/>
  <c r="C215" i="4" s="1"/>
  <c r="C216" i="4" s="1"/>
  <c r="C217" i="4" s="1"/>
  <c r="C218" i="4" s="1"/>
  <c r="C219" i="4" s="1"/>
  <c r="C220" i="4" s="1"/>
  <c r="C221" i="4" s="1"/>
  <c r="C222" i="4" s="1"/>
  <c r="C223" i="4" s="1"/>
  <c r="C224" i="4" s="1"/>
  <c r="C225" i="4" s="1"/>
  <c r="C226" i="4" s="1"/>
  <c r="C227" i="4" s="1"/>
  <c r="C228" i="4" s="1"/>
  <c r="C229" i="4" s="1"/>
  <c r="C230" i="4" s="1"/>
  <c r="C231" i="4" s="1"/>
  <c r="C232" i="4" s="1"/>
  <c r="C233" i="4" s="1"/>
  <c r="C234" i="4" s="1"/>
  <c r="C235" i="4" s="1"/>
  <c r="C236" i="4" s="1"/>
  <c r="C237" i="4" s="1"/>
  <c r="C238" i="4" s="1"/>
  <c r="C239" i="4" s="1"/>
  <c r="C240" i="4" s="1"/>
  <c r="C241" i="4" s="1"/>
  <c r="C242" i="4" s="1"/>
  <c r="C243" i="4" s="1"/>
  <c r="C244" i="4" s="1"/>
  <c r="C245" i="4" s="1"/>
  <c r="C246" i="4" s="1"/>
  <c r="C247" i="4" s="1"/>
  <c r="C248" i="4" s="1"/>
  <c r="C249" i="4" s="1"/>
  <c r="C250" i="4" s="1"/>
  <c r="C251" i="4" s="1"/>
  <c r="C252" i="4" s="1"/>
  <c r="C253" i="4" s="1"/>
  <c r="C254" i="4" s="1"/>
  <c r="C255" i="4" s="1"/>
  <c r="C256" i="4" s="1"/>
  <c r="C257" i="4" s="1"/>
  <c r="C258" i="4" s="1"/>
  <c r="C259" i="4" s="1"/>
  <c r="C260" i="4" s="1"/>
  <c r="C261" i="4" s="1"/>
  <c r="C262" i="4" s="1"/>
  <c r="C263" i="4" s="1"/>
  <c r="C264" i="4" s="1"/>
  <c r="C265" i="4" s="1"/>
  <c r="C266" i="4" s="1"/>
  <c r="C267" i="4" s="1"/>
  <c r="C268" i="4" s="1"/>
  <c r="C269" i="4" s="1"/>
  <c r="C270" i="4" s="1"/>
  <c r="C271" i="4" s="1"/>
  <c r="C272" i="4" s="1"/>
  <c r="C273" i="4" s="1"/>
  <c r="C274" i="4" s="1"/>
  <c r="C275" i="4" s="1"/>
  <c r="C276" i="4" s="1"/>
  <c r="C277" i="4" s="1"/>
  <c r="C278" i="4" s="1"/>
  <c r="C279" i="4" s="1"/>
  <c r="C280" i="4" s="1"/>
  <c r="C281" i="4" s="1"/>
  <c r="C282" i="4" s="1"/>
  <c r="C283" i="4" s="1"/>
  <c r="C284" i="4" s="1"/>
  <c r="C285" i="4" s="1"/>
  <c r="C286" i="4" s="1"/>
  <c r="C287" i="4" s="1"/>
  <c r="C288" i="4" s="1"/>
  <c r="C289" i="4" s="1"/>
  <c r="C290" i="4" s="1"/>
  <c r="C291" i="4" s="1"/>
  <c r="C292" i="4" s="1"/>
  <c r="C293" i="4" s="1"/>
  <c r="C294" i="4" s="1"/>
  <c r="C295" i="4" s="1"/>
  <c r="C296" i="4" s="1"/>
  <c r="C297" i="4" s="1"/>
  <c r="C298" i="4" s="1"/>
  <c r="C299" i="4" s="1"/>
  <c r="C300" i="4" s="1"/>
  <c r="C301" i="4" s="1"/>
  <c r="C302" i="4" s="1"/>
  <c r="C303" i="4" s="1"/>
  <c r="C304" i="4" s="1"/>
  <c r="C6" i="4"/>
  <c r="C7" i="4"/>
  <c r="C107" i="4"/>
  <c r="C108" i="4" s="1"/>
  <c r="C109" i="4" s="1"/>
  <c r="C110" i="4" s="1"/>
  <c r="C111" i="4" s="1"/>
  <c r="C112" i="4" s="1"/>
  <c r="C113" i="4" s="1"/>
  <c r="C114" i="4" s="1"/>
  <c r="C115" i="4" s="1"/>
  <c r="C116" i="4" s="1"/>
  <c r="C117" i="4" s="1"/>
  <c r="C118" i="4" s="1"/>
  <c r="C119" i="4" s="1"/>
  <c r="C120" i="4" s="1"/>
  <c r="C121" i="4" s="1"/>
  <c r="C122" i="4" s="1"/>
  <c r="C123" i="4" s="1"/>
  <c r="C124" i="4" s="1"/>
  <c r="C125" i="4" s="1"/>
  <c r="C126" i="4" s="1"/>
  <c r="C127" i="4" s="1"/>
  <c r="C128" i="4" s="1"/>
  <c r="C129" i="4" s="1"/>
  <c r="C130" i="4" s="1"/>
  <c r="C131" i="4" s="1"/>
  <c r="C132" i="4" s="1"/>
  <c r="C133" i="4" s="1"/>
  <c r="C134" i="4" s="1"/>
  <c r="C135" i="4" s="1"/>
  <c r="C136" i="4" s="1"/>
  <c r="C137" i="4" s="1"/>
  <c r="C138" i="4" s="1"/>
  <c r="C139" i="4" s="1"/>
  <c r="C140" i="4" s="1"/>
  <c r="C141" i="4" s="1"/>
  <c r="C142" i="4" s="1"/>
  <c r="C143" i="4" s="1"/>
  <c r="C144" i="4" s="1"/>
  <c r="C145" i="4" s="1"/>
  <c r="C146" i="4" s="1"/>
  <c r="C147" i="4" s="1"/>
  <c r="C148" i="4" s="1"/>
  <c r="C149" i="4" s="1"/>
  <c r="C150" i="4" s="1"/>
  <c r="C151" i="4" s="1"/>
  <c r="C152" i="4" s="1"/>
  <c r="C153" i="4" s="1"/>
  <c r="C154" i="4" s="1"/>
  <c r="C155" i="4" s="1"/>
  <c r="C156" i="4" s="1"/>
  <c r="C157" i="4" s="1"/>
  <c r="C158" i="4" s="1"/>
  <c r="C159" i="4" s="1"/>
  <c r="C160" i="4" s="1"/>
  <c r="C161" i="4" s="1"/>
  <c r="C162" i="4" s="1"/>
  <c r="C163" i="4" s="1"/>
  <c r="C164" i="4" s="1"/>
  <c r="C165" i="4" s="1"/>
  <c r="C166" i="4" s="1"/>
  <c r="C167" i="4" s="1"/>
  <c r="C168" i="4" s="1"/>
  <c r="C169" i="4" s="1"/>
  <c r="C170" i="4" s="1"/>
  <c r="C171" i="4" s="1"/>
  <c r="C172" i="4" s="1"/>
  <c r="C173" i="4" s="1"/>
  <c r="C174" i="4" s="1"/>
  <c r="C175" i="4" s="1"/>
  <c r="C176" i="4" s="1"/>
  <c r="C177" i="4" s="1"/>
  <c r="C178" i="4" s="1"/>
  <c r="C179" i="4" s="1"/>
  <c r="C180" i="4" s="1"/>
  <c r="C181" i="4" s="1"/>
  <c r="C182" i="4" s="1"/>
  <c r="C183" i="4" s="1"/>
  <c r="C184" i="4" s="1"/>
  <c r="C185" i="4" s="1"/>
  <c r="C186" i="4" s="1"/>
  <c r="C187" i="4" s="1"/>
  <c r="C188" i="4" s="1"/>
  <c r="C189" i="4" s="1"/>
  <c r="C190" i="4" s="1"/>
  <c r="C191" i="4" s="1"/>
  <c r="C192" i="4" s="1"/>
  <c r="C193" i="4" s="1"/>
  <c r="C194" i="4" s="1"/>
  <c r="C195" i="4" s="1"/>
  <c r="C196" i="4" s="1"/>
  <c r="C197" i="4" s="1"/>
  <c r="C198" i="4" s="1"/>
  <c r="C199" i="4" s="1"/>
  <c r="C200" i="4" s="1"/>
  <c r="C201" i="4" s="1"/>
  <c r="C202" i="4" s="1"/>
  <c r="C203" i="4" s="1"/>
  <c r="C204" i="4" s="1"/>
  <c r="C205" i="4" s="1"/>
  <c r="C4" i="4"/>
  <c r="C5" i="4"/>
  <c r="C305" i="4"/>
  <c r="C306" i="4" s="1"/>
  <c r="C307" i="4" s="1"/>
  <c r="C308" i="4" s="1"/>
  <c r="C309" i="4" s="1"/>
  <c r="C310" i="4" s="1"/>
  <c r="C311" i="4" s="1"/>
  <c r="C312" i="4" s="1"/>
  <c r="C313" i="4" s="1"/>
  <c r="C314" i="4" s="1"/>
  <c r="C315" i="4" s="1"/>
  <c r="C316" i="4" s="1"/>
  <c r="C317" i="4" s="1"/>
  <c r="C318" i="4" s="1"/>
  <c r="C319" i="4" s="1"/>
  <c r="C320" i="4" s="1"/>
  <c r="C321" i="4" s="1"/>
  <c r="C322" i="4" s="1"/>
  <c r="C323" i="4" s="1"/>
  <c r="C324" i="4" s="1"/>
  <c r="C325" i="4" s="1"/>
  <c r="C326" i="4" s="1"/>
  <c r="C327" i="4" s="1"/>
  <c r="C328" i="4" s="1"/>
  <c r="C329" i="4" s="1"/>
  <c r="C330" i="4" s="1"/>
  <c r="C331" i="4" s="1"/>
  <c r="C332" i="4" s="1"/>
  <c r="C333" i="4" s="1"/>
  <c r="C334" i="4" s="1"/>
  <c r="C335" i="4" s="1"/>
  <c r="C336" i="4" s="1"/>
  <c r="C337" i="4" s="1"/>
  <c r="C338" i="4" s="1"/>
  <c r="C339" i="4" s="1"/>
  <c r="C340" i="4" s="1"/>
  <c r="C341" i="4" s="1"/>
  <c r="C342" i="4" s="1"/>
  <c r="C343" i="4" s="1"/>
  <c r="C344" i="4" s="1"/>
  <c r="C345" i="4" s="1"/>
  <c r="C346" i="4" s="1"/>
  <c r="C347" i="4" s="1"/>
  <c r="C348" i="4" s="1"/>
  <c r="C349" i="4" s="1"/>
  <c r="C350" i="4" s="1"/>
  <c r="C351" i="4" s="1"/>
  <c r="C352" i="4" s="1"/>
  <c r="C353" i="4" s="1"/>
  <c r="C354" i="4" s="1"/>
  <c r="C355" i="4" s="1"/>
  <c r="C356" i="4" s="1"/>
  <c r="C357" i="4" s="1"/>
  <c r="C358" i="4" s="1"/>
  <c r="C359" i="4" s="1"/>
  <c r="C360" i="4" s="1"/>
  <c r="C361" i="4" s="1"/>
  <c r="C362" i="4" s="1"/>
  <c r="C363" i="4" s="1"/>
  <c r="C364" i="4" s="1"/>
  <c r="C365" i="4" s="1"/>
  <c r="C366" i="4" s="1"/>
  <c r="C367" i="4" s="1"/>
  <c r="C368" i="4" s="1"/>
  <c r="C369" i="4" s="1"/>
  <c r="C370" i="4" s="1"/>
  <c r="C371" i="4" s="1"/>
  <c r="C372" i="4" s="1"/>
  <c r="C373" i="4" s="1"/>
  <c r="C374" i="4" s="1"/>
  <c r="C375" i="4" s="1"/>
  <c r="C376" i="4" s="1"/>
  <c r="C377" i="4" s="1"/>
  <c r="C378" i="4" s="1"/>
  <c r="C379" i="4" s="1"/>
  <c r="C380" i="4" s="1"/>
  <c r="C381" i="4" s="1"/>
  <c r="C382" i="4" s="1"/>
  <c r="C383" i="4" s="1"/>
  <c r="C384" i="4" s="1"/>
  <c r="C385" i="4" s="1"/>
  <c r="C386" i="4" s="1"/>
  <c r="C387" i="4" s="1"/>
  <c r="C388" i="4" s="1"/>
  <c r="C389" i="4" s="1"/>
  <c r="C390" i="4" s="1"/>
  <c r="C391" i="4" s="1"/>
  <c r="C392" i="4" s="1"/>
  <c r="C393" i="4" s="1"/>
  <c r="C394" i="4" s="1"/>
  <c r="C395" i="4" s="1"/>
  <c r="C396" i="4" s="1"/>
  <c r="C397" i="4" s="1"/>
  <c r="C398" i="4" s="1"/>
  <c r="C399" i="4" s="1"/>
  <c r="C400" i="4" s="1"/>
  <c r="C401" i="4" s="1"/>
  <c r="C402" i="4" s="1"/>
  <c r="C403" i="4" s="1"/>
  <c r="C404" i="4"/>
  <c r="C405" i="4" s="1"/>
  <c r="C406" i="4" s="1"/>
  <c r="C407" i="4" s="1"/>
  <c r="C408" i="4" s="1"/>
  <c r="C409" i="4" s="1"/>
  <c r="C410" i="4" s="1"/>
  <c r="C411" i="4" s="1"/>
  <c r="C412" i="4" s="1"/>
  <c r="C413" i="4" s="1"/>
  <c r="C414" i="4" s="1"/>
  <c r="C415" i="4" s="1"/>
  <c r="C416" i="4" s="1"/>
  <c r="C417" i="4" s="1"/>
  <c r="C418" i="4" s="1"/>
  <c r="C419" i="4" s="1"/>
  <c r="C420" i="4" s="1"/>
  <c r="C421" i="4" s="1"/>
  <c r="C422" i="4" s="1"/>
  <c r="C423" i="4" s="1"/>
  <c r="C424" i="4" s="1"/>
  <c r="C425" i="4" s="1"/>
  <c r="C426" i="4" s="1"/>
  <c r="C427" i="4" s="1"/>
  <c r="C428" i="4" s="1"/>
  <c r="C429" i="4" s="1"/>
  <c r="C430" i="4" s="1"/>
  <c r="C431" i="4" s="1"/>
  <c r="C432" i="4" s="1"/>
  <c r="C433" i="4" s="1"/>
  <c r="C434" i="4" s="1"/>
  <c r="C435" i="4" s="1"/>
  <c r="C436" i="4" s="1"/>
  <c r="C437" i="4" s="1"/>
  <c r="C438" i="4" s="1"/>
  <c r="C439" i="4" s="1"/>
  <c r="C440" i="4" s="1"/>
  <c r="C441" i="4" s="1"/>
  <c r="C442" i="4" s="1"/>
  <c r="C443" i="4" s="1"/>
  <c r="C444" i="4" s="1"/>
  <c r="C445" i="4" s="1"/>
  <c r="C446" i="4" s="1"/>
  <c r="C447" i="4" s="1"/>
  <c r="C448" i="4" s="1"/>
  <c r="C449" i="4" s="1"/>
  <c r="C450" i="4" s="1"/>
  <c r="C451" i="4" s="1"/>
  <c r="C452" i="4" s="1"/>
  <c r="C453" i="4" s="1"/>
  <c r="C454" i="4" s="1"/>
  <c r="C455" i="4" s="1"/>
  <c r="C456" i="4" s="1"/>
  <c r="C457" i="4" s="1"/>
  <c r="C458" i="4" s="1"/>
  <c r="C459" i="4" s="1"/>
  <c r="C460" i="4" s="1"/>
  <c r="C461" i="4" s="1"/>
  <c r="C462" i="4" s="1"/>
  <c r="C463" i="4" s="1"/>
  <c r="C464" i="4" s="1"/>
  <c r="C465" i="4" s="1"/>
  <c r="C466" i="4" s="1"/>
  <c r="C467" i="4" s="1"/>
  <c r="C468" i="4" s="1"/>
  <c r="C469" i="4" s="1"/>
  <c r="C470" i="4" s="1"/>
  <c r="C471" i="4" s="1"/>
  <c r="C472" i="4" s="1"/>
  <c r="C473" i="4" s="1"/>
  <c r="C474" i="4" s="1"/>
  <c r="C475" i="4" s="1"/>
  <c r="C476" i="4" s="1"/>
  <c r="C477" i="4" s="1"/>
  <c r="C478" i="4" s="1"/>
  <c r="C479" i="4" s="1"/>
  <c r="C480" i="4" s="1"/>
  <c r="C481" i="4" s="1"/>
  <c r="C482" i="4" s="1"/>
  <c r="C483" i="4" s="1"/>
  <c r="C484" i="4" s="1"/>
  <c r="C485" i="4" s="1"/>
  <c r="C486" i="4" s="1"/>
  <c r="C487" i="4" s="1"/>
  <c r="C488" i="4" s="1"/>
  <c r="C489" i="4" s="1"/>
  <c r="C490" i="4" s="1"/>
  <c r="C491" i="4" s="1"/>
  <c r="C492" i="4" s="1"/>
  <c r="C493" i="4" s="1"/>
  <c r="C494" i="4" s="1"/>
  <c r="C495" i="4" s="1"/>
  <c r="C496" i="4" s="1"/>
  <c r="C497" i="4" s="1"/>
  <c r="C498" i="4" s="1"/>
  <c r="C499" i="4" s="1"/>
  <c r="C500" i="4" s="1"/>
  <c r="C501" i="4" s="1"/>
  <c r="C502" i="4" s="1"/>
  <c r="C8" i="4"/>
  <c r="C9" i="4" s="1"/>
  <c r="C10" i="4" s="1"/>
  <c r="C11" i="4" s="1"/>
  <c r="C12" i="4" s="1"/>
  <c r="C13" i="4" s="1"/>
  <c r="C14" i="4" s="1"/>
  <c r="C15" i="4" s="1"/>
  <c r="C16" i="4" s="1"/>
  <c r="C17" i="4" s="1"/>
  <c r="C18" i="4" s="1"/>
  <c r="C19" i="4" s="1"/>
  <c r="C20" i="4" s="1"/>
  <c r="C21" i="4" s="1"/>
  <c r="C22" i="4" s="1"/>
  <c r="C23" i="4" s="1"/>
  <c r="C24" i="4" s="1"/>
  <c r="C25" i="4" s="1"/>
  <c r="C26" i="4" s="1"/>
  <c r="C27" i="4" s="1"/>
  <c r="C28" i="4" s="1"/>
  <c r="C29" i="4" s="1"/>
  <c r="C30" i="4" s="1"/>
  <c r="C31" i="4" s="1"/>
  <c r="C32" i="4" s="1"/>
  <c r="C33" i="4" s="1"/>
  <c r="C34" i="4" s="1"/>
  <c r="C35" i="4" s="1"/>
  <c r="C36" i="4" s="1"/>
  <c r="C37" i="4" s="1"/>
  <c r="C38" i="4" s="1"/>
  <c r="C39" i="4" s="1"/>
  <c r="C40" i="4" s="1"/>
  <c r="C41" i="4" s="1"/>
  <c r="C42" i="4" s="1"/>
  <c r="C43" i="4" s="1"/>
  <c r="C44" i="4" s="1"/>
  <c r="C45" i="4" s="1"/>
  <c r="C46" i="4" s="1"/>
  <c r="C47" i="4" s="1"/>
  <c r="C48" i="4" s="1"/>
  <c r="C49" i="4" s="1"/>
  <c r="C50" i="4" s="1"/>
  <c r="C51" i="4" s="1"/>
  <c r="C52" i="4" s="1"/>
  <c r="C53" i="4" s="1"/>
  <c r="C54" i="4" s="1"/>
  <c r="C55" i="4" s="1"/>
  <c r="C56" i="4" s="1"/>
  <c r="C57" i="4" s="1"/>
  <c r="C58" i="4" s="1"/>
  <c r="C59" i="4" s="1"/>
  <c r="C60" i="4" s="1"/>
  <c r="C61" i="4" s="1"/>
  <c r="C62" i="4" s="1"/>
  <c r="C63" i="4" s="1"/>
  <c r="C64" i="4" s="1"/>
  <c r="C65" i="4" s="1"/>
  <c r="C66" i="4" s="1"/>
  <c r="C67" i="4" s="1"/>
  <c r="C68" i="4" s="1"/>
  <c r="C69" i="4" s="1"/>
  <c r="C70" i="4" s="1"/>
  <c r="C71" i="4" s="1"/>
  <c r="C72" i="4" s="1"/>
  <c r="C73" i="4" s="1"/>
  <c r="C74" i="4" s="1"/>
  <c r="C75" i="4" s="1"/>
  <c r="C76" i="4" s="1"/>
  <c r="C77" i="4" s="1"/>
  <c r="C78" i="4" s="1"/>
  <c r="C79" i="4" s="1"/>
  <c r="C80" i="4" s="1"/>
  <c r="C81" i="4" s="1"/>
  <c r="C82" i="4" s="1"/>
  <c r="C83" i="4" s="1"/>
  <c r="C84" i="4" s="1"/>
  <c r="C85" i="4" s="1"/>
  <c r="C86" i="4" s="1"/>
  <c r="C87" i="4" s="1"/>
  <c r="C88" i="4" s="1"/>
  <c r="C89" i="4" s="1"/>
  <c r="C90" i="4" s="1"/>
  <c r="C91" i="4" s="1"/>
  <c r="C92" i="4" s="1"/>
  <c r="C93" i="4" s="1"/>
  <c r="C94" i="4" s="1"/>
  <c r="C95" i="4" s="1"/>
  <c r="C96" i="4" s="1"/>
  <c r="C97" i="4" s="1"/>
  <c r="C98" i="4" s="1"/>
  <c r="C99" i="4" s="1"/>
  <c r="C100" i="4" s="1"/>
  <c r="C101" i="4" s="1"/>
  <c r="C102" i="4" s="1"/>
  <c r="C103" i="4" s="1"/>
  <c r="C104" i="4" s="1"/>
  <c r="C105" i="4" s="1"/>
  <c r="C106" i="4" s="1"/>
  <c r="C2" i="4"/>
  <c r="C3" i="4"/>
  <c r="B523" i="4" l="1"/>
  <c r="C522" i="4"/>
  <c r="B515" i="4"/>
  <c r="C515" i="4" s="1"/>
  <c r="C514" i="4"/>
  <c r="B2311" i="4"/>
  <c r="C2311" i="4" s="1"/>
  <c r="B4309" i="4"/>
  <c r="C4309" i="4" s="1"/>
  <c r="B3311" i="4"/>
  <c r="C3310" i="4"/>
  <c r="C3309" i="4"/>
  <c r="B524" i="4" l="1"/>
  <c r="C523" i="4"/>
  <c r="B2312" i="4"/>
  <c r="C2312" i="4" s="1"/>
  <c r="B4310" i="4"/>
  <c r="B3312" i="4"/>
  <c r="C3311" i="4"/>
  <c r="B525" i="4" l="1"/>
  <c r="C524" i="4"/>
  <c r="B2313" i="4"/>
  <c r="B2314" i="4" s="1"/>
  <c r="B4311" i="4"/>
  <c r="C4310" i="4"/>
  <c r="B3313" i="4"/>
  <c r="C3312" i="4"/>
  <c r="C525" i="4" l="1"/>
  <c r="B526" i="4"/>
  <c r="C2313" i="4"/>
  <c r="B4312" i="4"/>
  <c r="C4311" i="4"/>
  <c r="B2315" i="4"/>
  <c r="C2314" i="4"/>
  <c r="B3314" i="4"/>
  <c r="C3313" i="4"/>
  <c r="B527" i="4" l="1"/>
  <c r="C526" i="4"/>
  <c r="C4312" i="4"/>
  <c r="B4313" i="4"/>
  <c r="B2316" i="4"/>
  <c r="C2315" i="4"/>
  <c r="C3314" i="4"/>
  <c r="B3315" i="4"/>
  <c r="B528" i="4" l="1"/>
  <c r="C527" i="4"/>
  <c r="B4314" i="4"/>
  <c r="C4313" i="4"/>
  <c r="B2317" i="4"/>
  <c r="C2316" i="4"/>
  <c r="C3315" i="4"/>
  <c r="B3316" i="4"/>
  <c r="B529" i="4" l="1"/>
  <c r="C528" i="4"/>
  <c r="B4315" i="4"/>
  <c r="C4314" i="4"/>
  <c r="B2318" i="4"/>
  <c r="C2317" i="4"/>
  <c r="C3316" i="4"/>
  <c r="B3317" i="4"/>
  <c r="C529" i="4" l="1"/>
  <c r="B530" i="4"/>
  <c r="B4316" i="4"/>
  <c r="C4315" i="4"/>
  <c r="C2318" i="4"/>
  <c r="B2319" i="4"/>
  <c r="B3318" i="4"/>
  <c r="C3317" i="4"/>
  <c r="B531" i="4" l="1"/>
  <c r="C530" i="4"/>
  <c r="B4317" i="4"/>
  <c r="C4316" i="4"/>
  <c r="B2320" i="4"/>
  <c r="C2319" i="4"/>
  <c r="B3319" i="4"/>
  <c r="C3318" i="4"/>
  <c r="C531" i="4" l="1"/>
  <c r="B532" i="4"/>
  <c r="C4317" i="4"/>
  <c r="B4318" i="4"/>
  <c r="C2320" i="4"/>
  <c r="B2321" i="4"/>
  <c r="B3320" i="4"/>
  <c r="C3319" i="4"/>
  <c r="B533" i="4" l="1"/>
  <c r="C532" i="4"/>
  <c r="B4319" i="4"/>
  <c r="C4318" i="4"/>
  <c r="C2321" i="4"/>
  <c r="B2322" i="4"/>
  <c r="B3321" i="4"/>
  <c r="C3320" i="4"/>
  <c r="C533" i="4" l="1"/>
  <c r="B534" i="4"/>
  <c r="C4319" i="4"/>
  <c r="B4320" i="4"/>
  <c r="C2322" i="4"/>
  <c r="B2323" i="4"/>
  <c r="C3321" i="4"/>
  <c r="B3322" i="4"/>
  <c r="B535" i="4" l="1"/>
  <c r="C534" i="4"/>
  <c r="C4320" i="4"/>
  <c r="B4321" i="4"/>
  <c r="C2323" i="4"/>
  <c r="B2324" i="4"/>
  <c r="B3323" i="4"/>
  <c r="C3322" i="4"/>
  <c r="B536" i="4" l="1"/>
  <c r="C535" i="4"/>
  <c r="B4322" i="4"/>
  <c r="C4321" i="4"/>
  <c r="C2324" i="4"/>
  <c r="B2325" i="4"/>
  <c r="B3324" i="4"/>
  <c r="C3323" i="4"/>
  <c r="B537" i="4" l="1"/>
  <c r="C536" i="4"/>
  <c r="B4323" i="4"/>
  <c r="C4322" i="4"/>
  <c r="B2326" i="4"/>
  <c r="C2325" i="4"/>
  <c r="C3324" i="4"/>
  <c r="B3325" i="4"/>
  <c r="C537" i="4" l="1"/>
  <c r="B538" i="4"/>
  <c r="B4324" i="4"/>
  <c r="C4323" i="4"/>
  <c r="B2327" i="4"/>
  <c r="C2326" i="4"/>
  <c r="C3325" i="4"/>
  <c r="B3326" i="4"/>
  <c r="B539" i="4" l="1"/>
  <c r="C538" i="4"/>
  <c r="B4325" i="4"/>
  <c r="C4324" i="4"/>
  <c r="C2327" i="4"/>
  <c r="B2328" i="4"/>
  <c r="C3326" i="4"/>
  <c r="B3327" i="4"/>
  <c r="C539" i="4" l="1"/>
  <c r="B540" i="4"/>
  <c r="B4326" i="4"/>
  <c r="C4325" i="4"/>
  <c r="B2329" i="4"/>
  <c r="C2328" i="4"/>
  <c r="C3327" i="4"/>
  <c r="B3328" i="4"/>
  <c r="B541" i="4" l="1"/>
  <c r="C540" i="4"/>
  <c r="C4326" i="4"/>
  <c r="B4327" i="4"/>
  <c r="B2330" i="4"/>
  <c r="C2329" i="4"/>
  <c r="B3329" i="4"/>
  <c r="C3328" i="4"/>
  <c r="C541" i="4" l="1"/>
  <c r="B542" i="4"/>
  <c r="B4328" i="4"/>
  <c r="C4327" i="4"/>
  <c r="B2331" i="4"/>
  <c r="C2330" i="4"/>
  <c r="B3330" i="4"/>
  <c r="C3329" i="4"/>
  <c r="B543" i="4" l="1"/>
  <c r="C542" i="4"/>
  <c r="C4328" i="4"/>
  <c r="B4329" i="4"/>
  <c r="C2331" i="4"/>
  <c r="B2332" i="4"/>
  <c r="B3331" i="4"/>
  <c r="C3330" i="4"/>
  <c r="B544" i="4" l="1"/>
  <c r="C543" i="4"/>
  <c r="C4329" i="4"/>
  <c r="B4330" i="4"/>
  <c r="C2332" i="4"/>
  <c r="B2333" i="4"/>
  <c r="B3332" i="4"/>
  <c r="C3331" i="4"/>
  <c r="B545" i="4" l="1"/>
  <c r="C544" i="4"/>
  <c r="B4331" i="4"/>
  <c r="C4330" i="4"/>
  <c r="B2334" i="4"/>
  <c r="C2333" i="4"/>
  <c r="B3333" i="4"/>
  <c r="C3332" i="4"/>
  <c r="C545" i="4" l="1"/>
  <c r="B546" i="4"/>
  <c r="C4331" i="4"/>
  <c r="B4332" i="4"/>
  <c r="B2335" i="4"/>
  <c r="C2334" i="4"/>
  <c r="B3334" i="4"/>
  <c r="C3333" i="4"/>
  <c r="B547" i="4" l="1"/>
  <c r="C546" i="4"/>
  <c r="B4333" i="4"/>
  <c r="C4332" i="4"/>
  <c r="C2335" i="4"/>
  <c r="B2336" i="4"/>
  <c r="C3334" i="4"/>
  <c r="B3335" i="4"/>
  <c r="C547" i="4" l="1"/>
  <c r="B548" i="4"/>
  <c r="B4334" i="4"/>
  <c r="C4333" i="4"/>
  <c r="C2336" i="4"/>
  <c r="B2337" i="4"/>
  <c r="B3336" i="4"/>
  <c r="C3335" i="4"/>
  <c r="B549" i="4" l="1"/>
  <c r="C548" i="4"/>
  <c r="B4335" i="4"/>
  <c r="C4334" i="4"/>
  <c r="B2338" i="4"/>
  <c r="C2337" i="4"/>
  <c r="B3337" i="4"/>
  <c r="C3336" i="4"/>
  <c r="C549" i="4" l="1"/>
  <c r="B550" i="4"/>
  <c r="C4335" i="4"/>
  <c r="B4336" i="4"/>
  <c r="C2338" i="4"/>
  <c r="B2339" i="4"/>
  <c r="B3338" i="4"/>
  <c r="C3337" i="4"/>
  <c r="B551" i="4" l="1"/>
  <c r="C550" i="4"/>
  <c r="C4336" i="4"/>
  <c r="B4337" i="4"/>
  <c r="C2339" i="4"/>
  <c r="B2340" i="4"/>
  <c r="B3339" i="4"/>
  <c r="C3338" i="4"/>
  <c r="B552" i="4" l="1"/>
  <c r="C551" i="4"/>
  <c r="C4337" i="4"/>
  <c r="B4338" i="4"/>
  <c r="B2341" i="4"/>
  <c r="C2340" i="4"/>
  <c r="B3340" i="4"/>
  <c r="C3339" i="4"/>
  <c r="B553" i="4" l="1"/>
  <c r="C552" i="4"/>
  <c r="B4339" i="4"/>
  <c r="C4338" i="4"/>
  <c r="C2341" i="4"/>
  <c r="B2342" i="4"/>
  <c r="B3341" i="4"/>
  <c r="C3340" i="4"/>
  <c r="C553" i="4" l="1"/>
  <c r="B554" i="4"/>
  <c r="C4339" i="4"/>
  <c r="B4340" i="4"/>
  <c r="C2342" i="4"/>
  <c r="B2343" i="4"/>
  <c r="B3342" i="4"/>
  <c r="C3341" i="4"/>
  <c r="B555" i="4" l="1"/>
  <c r="C554" i="4"/>
  <c r="C4340" i="4"/>
  <c r="B4341" i="4"/>
  <c r="B2344" i="4"/>
  <c r="C2343" i="4"/>
  <c r="B3343" i="4"/>
  <c r="C3342" i="4"/>
  <c r="C555" i="4" l="1"/>
  <c r="B556" i="4"/>
  <c r="B4342" i="4"/>
  <c r="C4341" i="4"/>
  <c r="C2344" i="4"/>
  <c r="B2345" i="4"/>
  <c r="C3343" i="4"/>
  <c r="B3344" i="4"/>
  <c r="B557" i="4" l="1"/>
  <c r="C556" i="4"/>
  <c r="B4343" i="4"/>
  <c r="C4342" i="4"/>
  <c r="C2345" i="4"/>
  <c r="B2346" i="4"/>
  <c r="B3345" i="4"/>
  <c r="C3344" i="4"/>
  <c r="C557" i="4" l="1"/>
  <c r="B558" i="4"/>
  <c r="B4344" i="4"/>
  <c r="C4343" i="4"/>
  <c r="C2346" i="4"/>
  <c r="B2347" i="4"/>
  <c r="B3346" i="4"/>
  <c r="C3345" i="4"/>
  <c r="B559" i="4" l="1"/>
  <c r="C558" i="4"/>
  <c r="C4344" i="4"/>
  <c r="B4345" i="4"/>
  <c r="C2347" i="4"/>
  <c r="B2348" i="4"/>
  <c r="B3347" i="4"/>
  <c r="C3346" i="4"/>
  <c r="B560" i="4" l="1"/>
  <c r="C559" i="4"/>
  <c r="C4345" i="4"/>
  <c r="B4346" i="4"/>
  <c r="C2348" i="4"/>
  <c r="B2349" i="4"/>
  <c r="B3348" i="4"/>
  <c r="C3347" i="4"/>
  <c r="B561" i="4" l="1"/>
  <c r="C560" i="4"/>
  <c r="C4346" i="4"/>
  <c r="B4347" i="4"/>
  <c r="B2350" i="4"/>
  <c r="C2349" i="4"/>
  <c r="B3349" i="4"/>
  <c r="C3348" i="4"/>
  <c r="C561" i="4" l="1"/>
  <c r="B562" i="4"/>
  <c r="C4347" i="4"/>
  <c r="B4348" i="4"/>
  <c r="C2350" i="4"/>
  <c r="B2351" i="4"/>
  <c r="B3350" i="4"/>
  <c r="C3349" i="4"/>
  <c r="B563" i="4" l="1"/>
  <c r="C562" i="4"/>
  <c r="B4349" i="4"/>
  <c r="C4348" i="4"/>
  <c r="C2351" i="4"/>
  <c r="B2352" i="4"/>
  <c r="B3351" i="4"/>
  <c r="C3350" i="4"/>
  <c r="C563" i="4" l="1"/>
  <c r="B564" i="4"/>
  <c r="B4350" i="4"/>
  <c r="C4349" i="4"/>
  <c r="C2352" i="4"/>
  <c r="B2353" i="4"/>
  <c r="B3352" i="4"/>
  <c r="C3351" i="4"/>
  <c r="B565" i="4" l="1"/>
  <c r="C564" i="4"/>
  <c r="C4350" i="4"/>
  <c r="B4351" i="4"/>
  <c r="C2353" i="4"/>
  <c r="B2354" i="4"/>
  <c r="B3353" i="4"/>
  <c r="C3352" i="4"/>
  <c r="C565" i="4" l="1"/>
  <c r="B566" i="4"/>
  <c r="C4351" i="4"/>
  <c r="B4352" i="4"/>
  <c r="B2355" i="4"/>
  <c r="C2354" i="4"/>
  <c r="B3354" i="4"/>
  <c r="C3353" i="4"/>
  <c r="B567" i="4" l="1"/>
  <c r="C566" i="4"/>
  <c r="B4353" i="4"/>
  <c r="C4352" i="4"/>
  <c r="B2356" i="4"/>
  <c r="C2355" i="4"/>
  <c r="C3354" i="4"/>
  <c r="B3355" i="4"/>
  <c r="B568" i="4" l="1"/>
  <c r="C567" i="4"/>
  <c r="C4353" i="4"/>
  <c r="B4354" i="4"/>
  <c r="B2357" i="4"/>
  <c r="C2356" i="4"/>
  <c r="B3356" i="4"/>
  <c r="C3355" i="4"/>
  <c r="B569" i="4" l="1"/>
  <c r="C568" i="4"/>
  <c r="B4355" i="4"/>
  <c r="C4354" i="4"/>
  <c r="C2357" i="4"/>
  <c r="B2358" i="4"/>
  <c r="B3357" i="4"/>
  <c r="C3356" i="4"/>
  <c r="C569" i="4" l="1"/>
  <c r="B570" i="4"/>
  <c r="B4356" i="4"/>
  <c r="C4355" i="4"/>
  <c r="C2358" i="4"/>
  <c r="B2359" i="4"/>
  <c r="C3357" i="4"/>
  <c r="B3358" i="4"/>
  <c r="B571" i="4" l="1"/>
  <c r="C570" i="4"/>
  <c r="C4356" i="4"/>
  <c r="B4357" i="4"/>
  <c r="C2359" i="4"/>
  <c r="B2360" i="4"/>
  <c r="B3359" i="4"/>
  <c r="C3358" i="4"/>
  <c r="B572" i="4" l="1"/>
  <c r="C571" i="4"/>
  <c r="B4358" i="4"/>
  <c r="C4357" i="4"/>
  <c r="B2361" i="4"/>
  <c r="C2360" i="4"/>
  <c r="C3359" i="4"/>
  <c r="B3360" i="4"/>
  <c r="B573" i="4" l="1"/>
  <c r="C572" i="4"/>
  <c r="B4359" i="4"/>
  <c r="C4358" i="4"/>
  <c r="B2362" i="4"/>
  <c r="C2361" i="4"/>
  <c r="B3361" i="4"/>
  <c r="C3360" i="4"/>
  <c r="C573" i="4" l="1"/>
  <c r="B574" i="4"/>
  <c r="C4359" i="4"/>
  <c r="B4360" i="4"/>
  <c r="B2363" i="4"/>
  <c r="C2362" i="4"/>
  <c r="C3361" i="4"/>
  <c r="B3362" i="4"/>
  <c r="B575" i="4" l="1"/>
  <c r="C574" i="4"/>
  <c r="C4360" i="4"/>
  <c r="B4361" i="4"/>
  <c r="C2363" i="4"/>
  <c r="B2364" i="4"/>
  <c r="C3362" i="4"/>
  <c r="B3363" i="4"/>
  <c r="C575" i="4" l="1"/>
  <c r="B576" i="4"/>
  <c r="C4361" i="4"/>
  <c r="B4362" i="4"/>
  <c r="B2365" i="4"/>
  <c r="C2364" i="4"/>
  <c r="B3364" i="4"/>
  <c r="C3363" i="4"/>
  <c r="B577" i="4" l="1"/>
  <c r="C576" i="4"/>
  <c r="C4362" i="4"/>
  <c r="B4363" i="4"/>
  <c r="C2365" i="4"/>
  <c r="B2366" i="4"/>
  <c r="C3364" i="4"/>
  <c r="B3365" i="4"/>
  <c r="C577" i="4" l="1"/>
  <c r="B578" i="4"/>
  <c r="B4364" i="4"/>
  <c r="C4363" i="4"/>
  <c r="B2367" i="4"/>
  <c r="C2366" i="4"/>
  <c r="C3365" i="4"/>
  <c r="B3366" i="4"/>
  <c r="B579" i="4" l="1"/>
  <c r="C578" i="4"/>
  <c r="C4364" i="4"/>
  <c r="B4365" i="4"/>
  <c r="B2368" i="4"/>
  <c r="C2367" i="4"/>
  <c r="C3366" i="4"/>
  <c r="B3367" i="4"/>
  <c r="B580" i="4" l="1"/>
  <c r="C579" i="4"/>
  <c r="C4365" i="4"/>
  <c r="B4366" i="4"/>
  <c r="C2368" i="4"/>
  <c r="B2369" i="4"/>
  <c r="C3367" i="4"/>
  <c r="B3368" i="4"/>
  <c r="B581" i="4" l="1"/>
  <c r="C580" i="4"/>
  <c r="C4366" i="4"/>
  <c r="B4367" i="4"/>
  <c r="B2370" i="4"/>
  <c r="C2369" i="4"/>
  <c r="C3368" i="4"/>
  <c r="B3369" i="4"/>
  <c r="C581" i="4" l="1"/>
  <c r="B582" i="4"/>
  <c r="C4367" i="4"/>
  <c r="B4368" i="4"/>
  <c r="B2371" i="4"/>
  <c r="C2370" i="4"/>
  <c r="C3369" i="4"/>
  <c r="B3370" i="4"/>
  <c r="B583" i="4" l="1"/>
  <c r="C582" i="4"/>
  <c r="C4368" i="4"/>
  <c r="B4369" i="4"/>
  <c r="B2372" i="4"/>
  <c r="C2371" i="4"/>
  <c r="B3371" i="4"/>
  <c r="C3370" i="4"/>
  <c r="C583" i="4" l="1"/>
  <c r="B584" i="4"/>
  <c r="B4370" i="4"/>
  <c r="C4369" i="4"/>
  <c r="B2373" i="4"/>
  <c r="C2372" i="4"/>
  <c r="C3371" i="4"/>
  <c r="B3372" i="4"/>
  <c r="B585" i="4" l="1"/>
  <c r="C584" i="4"/>
  <c r="B4371" i="4"/>
  <c r="C4370" i="4"/>
  <c r="C2373" i="4"/>
  <c r="B2374" i="4"/>
  <c r="C3372" i="4"/>
  <c r="B3373" i="4"/>
  <c r="C585" i="4" l="1"/>
  <c r="B586" i="4"/>
  <c r="B4372" i="4"/>
  <c r="C4371" i="4"/>
  <c r="B2375" i="4"/>
  <c r="C2374" i="4"/>
  <c r="C3373" i="4"/>
  <c r="B3374" i="4"/>
  <c r="B587" i="4" l="1"/>
  <c r="C586" i="4"/>
  <c r="C4372" i="4"/>
  <c r="B4373" i="4"/>
  <c r="C2375" i="4"/>
  <c r="B2376" i="4"/>
  <c r="C3374" i="4"/>
  <c r="B3375" i="4"/>
  <c r="B588" i="4" l="1"/>
  <c r="C587" i="4"/>
  <c r="B4374" i="4"/>
  <c r="C4373" i="4"/>
  <c r="B2377" i="4"/>
  <c r="C2376" i="4"/>
  <c r="C3375" i="4"/>
  <c r="B3376" i="4"/>
  <c r="B589" i="4" l="1"/>
  <c r="C588" i="4"/>
  <c r="C4374" i="4"/>
  <c r="B4375" i="4"/>
  <c r="B2378" i="4"/>
  <c r="C2377" i="4"/>
  <c r="C3376" i="4"/>
  <c r="B3377" i="4"/>
  <c r="C589" i="4" l="1"/>
  <c r="B590" i="4"/>
  <c r="B4376" i="4"/>
  <c r="C4375" i="4"/>
  <c r="B2379" i="4"/>
  <c r="C2378" i="4"/>
  <c r="B3378" i="4"/>
  <c r="C3377" i="4"/>
  <c r="B591" i="4" l="1"/>
  <c r="C590" i="4"/>
  <c r="B4377" i="4"/>
  <c r="C4376" i="4"/>
  <c r="C2379" i="4"/>
  <c r="B2380" i="4"/>
  <c r="C3378" i="4"/>
  <c r="B3379" i="4"/>
  <c r="B592" i="4" l="1"/>
  <c r="C591" i="4"/>
  <c r="C4377" i="4"/>
  <c r="B4378" i="4"/>
  <c r="B2381" i="4"/>
  <c r="C2380" i="4"/>
  <c r="C3379" i="4"/>
  <c r="B3380" i="4"/>
  <c r="B593" i="4" l="1"/>
  <c r="C592" i="4"/>
  <c r="B4379" i="4"/>
  <c r="C4378" i="4"/>
  <c r="B2382" i="4"/>
  <c r="C2381" i="4"/>
  <c r="B3381" i="4"/>
  <c r="C3380" i="4"/>
  <c r="C593" i="4" l="1"/>
  <c r="B594" i="4"/>
  <c r="B4380" i="4"/>
  <c r="C4379" i="4"/>
  <c r="B2383" i="4"/>
  <c r="C2382" i="4"/>
  <c r="C3381" i="4"/>
  <c r="B3382" i="4"/>
  <c r="B595" i="4" l="1"/>
  <c r="C594" i="4"/>
  <c r="B4381" i="4"/>
  <c r="C4380" i="4"/>
  <c r="B2384" i="4"/>
  <c r="C2383" i="4"/>
  <c r="B3383" i="4"/>
  <c r="C3382" i="4"/>
  <c r="C595" i="4" l="1"/>
  <c r="B596" i="4"/>
  <c r="B4382" i="4"/>
  <c r="C4381" i="4"/>
  <c r="B2385" i="4"/>
  <c r="C2384" i="4"/>
  <c r="C3383" i="4"/>
  <c r="B3384" i="4"/>
  <c r="B597" i="4" l="1"/>
  <c r="C596" i="4"/>
  <c r="C4382" i="4"/>
  <c r="B4383" i="4"/>
  <c r="B2386" i="4"/>
  <c r="C2385" i="4"/>
  <c r="B3385" i="4"/>
  <c r="C3384" i="4"/>
  <c r="C597" i="4" l="1"/>
  <c r="B598" i="4"/>
  <c r="B4384" i="4"/>
  <c r="C4383" i="4"/>
  <c r="C2386" i="4"/>
  <c r="B2387" i="4"/>
  <c r="C3385" i="4"/>
  <c r="B3386" i="4"/>
  <c r="B599" i="4" l="1"/>
  <c r="C598" i="4"/>
  <c r="C4384" i="4"/>
  <c r="B4385" i="4"/>
  <c r="C2387" i="4"/>
  <c r="B2388" i="4"/>
  <c r="B3387" i="4"/>
  <c r="C3386" i="4"/>
  <c r="B600" i="4" l="1"/>
  <c r="C599" i="4"/>
  <c r="C4385" i="4"/>
  <c r="B4386" i="4"/>
  <c r="B2389" i="4"/>
  <c r="C2388" i="4"/>
  <c r="C3387" i="4"/>
  <c r="B3388" i="4"/>
  <c r="B601" i="4" l="1"/>
  <c r="C600" i="4"/>
  <c r="C4386" i="4"/>
  <c r="B4387" i="4"/>
  <c r="B2390" i="4"/>
  <c r="C2389" i="4"/>
  <c r="C3388" i="4"/>
  <c r="B3389" i="4"/>
  <c r="C601" i="4" l="1"/>
  <c r="B602" i="4"/>
  <c r="C4387" i="4"/>
  <c r="B4388" i="4"/>
  <c r="C2390" i="4"/>
  <c r="B2391" i="4"/>
  <c r="C3389" i="4"/>
  <c r="B3390" i="4"/>
  <c r="B603" i="4" l="1"/>
  <c r="C602" i="4"/>
  <c r="B4389" i="4"/>
  <c r="C4388" i="4"/>
  <c r="B2392" i="4"/>
  <c r="C2391" i="4"/>
  <c r="B3391" i="4"/>
  <c r="C3390" i="4"/>
  <c r="C603" i="4" l="1"/>
  <c r="B604" i="4"/>
  <c r="B4390" i="4"/>
  <c r="C4389" i="4"/>
  <c r="B2393" i="4"/>
  <c r="C2392" i="4"/>
  <c r="C3391" i="4"/>
  <c r="B3392" i="4"/>
  <c r="B605" i="4" l="1"/>
  <c r="C604" i="4"/>
  <c r="C4390" i="4"/>
  <c r="B4391" i="4"/>
  <c r="B2394" i="4"/>
  <c r="C2393" i="4"/>
  <c r="C3392" i="4"/>
  <c r="B3393" i="4"/>
  <c r="C605" i="4" l="1"/>
  <c r="B606" i="4"/>
  <c r="B4392" i="4"/>
  <c r="C4391" i="4"/>
  <c r="B2395" i="4"/>
  <c r="C2394" i="4"/>
  <c r="C3393" i="4"/>
  <c r="B3394" i="4"/>
  <c r="B607" i="4" l="1"/>
  <c r="C606" i="4"/>
  <c r="B4393" i="4"/>
  <c r="C4392" i="4"/>
  <c r="B2396" i="4"/>
  <c r="C2395" i="4"/>
  <c r="C3394" i="4"/>
  <c r="B3395" i="4"/>
  <c r="B608" i="4" l="1"/>
  <c r="C607" i="4"/>
  <c r="B4394" i="4"/>
  <c r="C4393" i="4"/>
  <c r="C2396" i="4"/>
  <c r="B2397" i="4"/>
  <c r="C3395" i="4"/>
  <c r="B3396" i="4"/>
  <c r="B609" i="4" l="1"/>
  <c r="C608" i="4"/>
  <c r="C4394" i="4"/>
  <c r="B4395" i="4"/>
  <c r="B2398" i="4"/>
  <c r="C2397" i="4"/>
  <c r="C3396" i="4"/>
  <c r="B3397" i="4"/>
  <c r="C609" i="4" l="1"/>
  <c r="B610" i="4"/>
  <c r="C4395" i="4"/>
  <c r="B4396" i="4"/>
  <c r="B2399" i="4"/>
  <c r="C2398" i="4"/>
  <c r="C3397" i="4"/>
  <c r="B3398" i="4"/>
  <c r="B611" i="4" l="1"/>
  <c r="C610" i="4"/>
  <c r="C4396" i="4"/>
  <c r="B4397" i="4"/>
  <c r="B2400" i="4"/>
  <c r="C2399" i="4"/>
  <c r="C3398" i="4"/>
  <c r="B3399" i="4"/>
  <c r="C611" i="4" l="1"/>
  <c r="B612" i="4"/>
  <c r="C4397" i="4"/>
  <c r="B4398" i="4"/>
  <c r="C2400" i="4"/>
  <c r="B2401" i="4"/>
  <c r="B3400" i="4"/>
  <c r="C3399" i="4"/>
  <c r="B613" i="4" l="1"/>
  <c r="C612" i="4"/>
  <c r="B4399" i="4"/>
  <c r="C4398" i="4"/>
  <c r="B2402" i="4"/>
  <c r="C2401" i="4"/>
  <c r="C3400" i="4"/>
  <c r="B3401" i="4"/>
  <c r="C613" i="4" l="1"/>
  <c r="B614" i="4"/>
  <c r="B4400" i="4"/>
  <c r="C4399" i="4"/>
  <c r="C2402" i="4"/>
  <c r="B2403" i="4"/>
  <c r="B3402" i="4"/>
  <c r="C3401" i="4"/>
  <c r="B615" i="4" l="1"/>
  <c r="C614" i="4"/>
  <c r="B4401" i="4"/>
  <c r="C4400" i="4"/>
  <c r="B2404" i="4"/>
  <c r="C2403" i="4"/>
  <c r="C3402" i="4"/>
  <c r="B3403" i="4"/>
  <c r="B616" i="4" l="1"/>
  <c r="C615" i="4"/>
  <c r="C4401" i="4"/>
  <c r="B4402" i="4"/>
  <c r="C2404" i="4"/>
  <c r="B2405" i="4"/>
  <c r="C3403" i="4"/>
  <c r="B3404" i="4"/>
  <c r="B617" i="4" l="1"/>
  <c r="C616" i="4"/>
  <c r="B4403" i="4"/>
  <c r="C4402" i="4"/>
  <c r="B2406" i="4"/>
  <c r="C2405" i="4"/>
  <c r="C3404" i="4"/>
  <c r="B3405" i="4"/>
  <c r="C617" i="4" l="1"/>
  <c r="B618" i="4"/>
  <c r="C4403" i="4"/>
  <c r="B4404" i="4"/>
  <c r="B2407" i="4"/>
  <c r="C2406" i="4"/>
  <c r="B3406" i="4"/>
  <c r="C3405" i="4"/>
  <c r="B619" i="4" l="1"/>
  <c r="C618" i="4"/>
  <c r="C4404" i="4"/>
  <c r="B4405" i="4"/>
  <c r="C2407" i="4"/>
  <c r="B2408" i="4"/>
  <c r="B3407" i="4"/>
  <c r="C3406" i="4"/>
  <c r="C619" i="4" l="1"/>
  <c r="B620" i="4"/>
  <c r="B4406" i="4"/>
  <c r="C4405" i="4"/>
  <c r="C2408" i="4"/>
  <c r="B2409" i="4"/>
  <c r="B3408" i="4"/>
  <c r="C3407" i="4"/>
  <c r="B621" i="4" l="1"/>
  <c r="C620" i="4"/>
  <c r="C4406" i="4"/>
  <c r="B4407" i="4"/>
  <c r="C2409" i="4"/>
  <c r="B2410" i="4"/>
  <c r="C3408" i="4"/>
  <c r="B3409" i="4"/>
  <c r="C621" i="4" l="1"/>
  <c r="B622" i="4"/>
  <c r="B4408" i="4"/>
  <c r="C4407" i="4"/>
  <c r="C2410" i="4"/>
  <c r="B2411" i="4"/>
  <c r="B3410" i="4"/>
  <c r="C3409" i="4"/>
  <c r="B623" i="4" l="1"/>
  <c r="C622" i="4"/>
  <c r="B4409" i="4"/>
  <c r="C4408" i="4"/>
  <c r="C2411" i="4"/>
  <c r="B2412" i="4"/>
  <c r="B3411" i="4"/>
  <c r="C3410" i="4"/>
  <c r="B624" i="4" l="1"/>
  <c r="C623" i="4"/>
  <c r="C4409" i="4"/>
  <c r="B4410" i="4"/>
  <c r="C2412" i="4"/>
  <c r="B2413" i="4"/>
  <c r="C3411" i="4"/>
  <c r="B3412" i="4"/>
  <c r="B625" i="4" l="1"/>
  <c r="C624" i="4"/>
  <c r="B4411" i="4"/>
  <c r="C4410" i="4"/>
  <c r="C2413" i="4"/>
  <c r="B2414" i="4"/>
  <c r="B3413" i="4"/>
  <c r="C3412" i="4"/>
  <c r="C625" i="4" l="1"/>
  <c r="B626" i="4"/>
  <c r="B4412" i="4"/>
  <c r="C4411" i="4"/>
  <c r="B2415" i="4"/>
  <c r="C2414" i="4"/>
  <c r="B3414" i="4"/>
  <c r="C3413" i="4"/>
  <c r="B627" i="4" l="1"/>
  <c r="C626" i="4"/>
  <c r="B4413" i="4"/>
  <c r="C4412" i="4"/>
  <c r="C2415" i="4"/>
  <c r="B2416" i="4"/>
  <c r="B3415" i="4"/>
  <c r="C3414" i="4"/>
  <c r="C627" i="4" l="1"/>
  <c r="B628" i="4"/>
  <c r="B4414" i="4"/>
  <c r="C4413" i="4"/>
  <c r="C2416" i="4"/>
  <c r="B2417" i="4"/>
  <c r="B3416" i="4"/>
  <c r="C3415" i="4"/>
  <c r="B629" i="4" l="1"/>
  <c r="C628" i="4"/>
  <c r="C4414" i="4"/>
  <c r="B4415" i="4"/>
  <c r="C2417" i="4"/>
  <c r="B2418" i="4"/>
  <c r="B3417" i="4"/>
  <c r="C3416" i="4"/>
  <c r="C629" i="4" l="1"/>
  <c r="B630" i="4"/>
  <c r="B4416" i="4"/>
  <c r="C4415" i="4"/>
  <c r="B2419" i="4"/>
  <c r="C2418" i="4"/>
  <c r="B3418" i="4"/>
  <c r="C3417" i="4"/>
  <c r="B631" i="4" l="1"/>
  <c r="C630" i="4"/>
  <c r="B4417" i="4"/>
  <c r="C4416" i="4"/>
  <c r="C2419" i="4"/>
  <c r="B2420" i="4"/>
  <c r="B3419" i="4"/>
  <c r="C3418" i="4"/>
  <c r="C631" i="4" l="1"/>
  <c r="B632" i="4"/>
  <c r="C4417" i="4"/>
  <c r="B4418" i="4"/>
  <c r="C2420" i="4"/>
  <c r="B2421" i="4"/>
  <c r="B3420" i="4"/>
  <c r="C3419" i="4"/>
  <c r="B633" i="4" l="1"/>
  <c r="C632" i="4"/>
  <c r="B4419" i="4"/>
  <c r="C4418" i="4"/>
  <c r="B2422" i="4"/>
  <c r="C2421" i="4"/>
  <c r="B3421" i="4"/>
  <c r="C3420" i="4"/>
  <c r="C633" i="4" l="1"/>
  <c r="B634" i="4"/>
  <c r="C4419" i="4"/>
  <c r="B4420" i="4"/>
  <c r="B2423" i="4"/>
  <c r="C2422" i="4"/>
  <c r="B3422" i="4"/>
  <c r="C3421" i="4"/>
  <c r="B635" i="4" l="1"/>
  <c r="C634" i="4"/>
  <c r="B4421" i="4"/>
  <c r="C4420" i="4"/>
  <c r="B2424" i="4"/>
  <c r="C2423" i="4"/>
  <c r="B3423" i="4"/>
  <c r="C3422" i="4"/>
  <c r="B636" i="4" l="1"/>
  <c r="C635" i="4"/>
  <c r="C4421" i="4"/>
  <c r="B4422" i="4"/>
  <c r="C2424" i="4"/>
  <c r="B2425" i="4"/>
  <c r="C3423" i="4"/>
  <c r="B3424" i="4"/>
  <c r="B637" i="4" l="1"/>
  <c r="C636" i="4"/>
  <c r="C4422" i="4"/>
  <c r="B4423" i="4"/>
  <c r="C2425" i="4"/>
  <c r="B2426" i="4"/>
  <c r="C3424" i="4"/>
  <c r="B3425" i="4"/>
  <c r="C637" i="4" l="1"/>
  <c r="B638" i="4"/>
  <c r="B4424" i="4"/>
  <c r="C4423" i="4"/>
  <c r="C2426" i="4"/>
  <c r="B2427" i="4"/>
  <c r="B3426" i="4"/>
  <c r="C3425" i="4"/>
  <c r="B639" i="4" l="1"/>
  <c r="C638" i="4"/>
  <c r="C4424" i="4"/>
  <c r="B4425" i="4"/>
  <c r="C2427" i="4"/>
  <c r="B2428" i="4"/>
  <c r="B3427" i="4"/>
  <c r="C3426" i="4"/>
  <c r="C639" i="4" l="1"/>
  <c r="B640" i="4"/>
  <c r="B4426" i="4"/>
  <c r="C4425" i="4"/>
  <c r="C2428" i="4"/>
  <c r="B2429" i="4"/>
  <c r="B3428" i="4"/>
  <c r="C3427" i="4"/>
  <c r="B641" i="4" l="1"/>
  <c r="C640" i="4"/>
  <c r="B4427" i="4"/>
  <c r="C4426" i="4"/>
  <c r="C2429" i="4"/>
  <c r="B2430" i="4"/>
  <c r="B3429" i="4"/>
  <c r="C3428" i="4"/>
  <c r="C641" i="4" l="1"/>
  <c r="B642" i="4"/>
  <c r="B4428" i="4"/>
  <c r="C4427" i="4"/>
  <c r="C2430" i="4"/>
  <c r="B2431" i="4"/>
  <c r="B3430" i="4"/>
  <c r="C3429" i="4"/>
  <c r="B643" i="4" l="1"/>
  <c r="C642" i="4"/>
  <c r="B4429" i="4"/>
  <c r="C4428" i="4"/>
  <c r="B2432" i="4"/>
  <c r="C2431" i="4"/>
  <c r="B3431" i="4"/>
  <c r="C3430" i="4"/>
  <c r="B644" i="4" l="1"/>
  <c r="C643" i="4"/>
  <c r="B4430" i="4"/>
  <c r="C4429" i="4"/>
  <c r="B2433" i="4"/>
  <c r="C2432" i="4"/>
  <c r="B3432" i="4"/>
  <c r="C3431" i="4"/>
  <c r="B645" i="4" l="1"/>
  <c r="C644" i="4"/>
  <c r="C4430" i="4"/>
  <c r="B4431" i="4"/>
  <c r="B2434" i="4"/>
  <c r="C2433" i="4"/>
  <c r="B3433" i="4"/>
  <c r="C3432" i="4"/>
  <c r="C645" i="4" l="1"/>
  <c r="B646" i="4"/>
  <c r="B4432" i="4"/>
  <c r="C4431" i="4"/>
  <c r="C2434" i="4"/>
  <c r="B2435" i="4"/>
  <c r="B3434" i="4"/>
  <c r="C3433" i="4"/>
  <c r="B647" i="4" l="1"/>
  <c r="C646" i="4"/>
  <c r="C4432" i="4"/>
  <c r="B4433" i="4"/>
  <c r="C2435" i="4"/>
  <c r="B2436" i="4"/>
  <c r="B3435" i="4"/>
  <c r="C3434" i="4"/>
  <c r="C647" i="4" l="1"/>
  <c r="B648" i="4"/>
  <c r="C4433" i="4"/>
  <c r="B4434" i="4"/>
  <c r="B2437" i="4"/>
  <c r="C2436" i="4"/>
  <c r="B3436" i="4"/>
  <c r="C3435" i="4"/>
  <c r="B649" i="4" l="1"/>
  <c r="C648" i="4"/>
  <c r="B4435" i="4"/>
  <c r="C4434" i="4"/>
  <c r="B2438" i="4"/>
  <c r="C2437" i="4"/>
  <c r="C3436" i="4"/>
  <c r="B3437" i="4"/>
  <c r="C649" i="4" l="1"/>
  <c r="B650" i="4"/>
  <c r="B4436" i="4"/>
  <c r="C4435" i="4"/>
  <c r="B2439" i="4"/>
  <c r="C2438" i="4"/>
  <c r="C3437" i="4"/>
  <c r="B3438" i="4"/>
  <c r="B651" i="4" l="1"/>
  <c r="C650" i="4"/>
  <c r="C4436" i="4"/>
  <c r="B4437" i="4"/>
  <c r="B2440" i="4"/>
  <c r="C2439" i="4"/>
  <c r="C3438" i="4"/>
  <c r="B3439" i="4"/>
  <c r="B652" i="4" l="1"/>
  <c r="C651" i="4"/>
  <c r="C4437" i="4"/>
  <c r="B4438" i="4"/>
  <c r="B2441" i="4"/>
  <c r="C2440" i="4"/>
  <c r="C3439" i="4"/>
  <c r="B3440" i="4"/>
  <c r="B653" i="4" l="1"/>
  <c r="C652" i="4"/>
  <c r="B4439" i="4"/>
  <c r="C4438" i="4"/>
  <c r="B2442" i="4"/>
  <c r="C2441" i="4"/>
  <c r="B3441" i="4"/>
  <c r="C3440" i="4"/>
  <c r="C653" i="4" l="1"/>
  <c r="B654" i="4"/>
  <c r="B4440" i="4"/>
  <c r="C4439" i="4"/>
  <c r="B2443" i="4"/>
  <c r="C2442" i="4"/>
  <c r="C3441" i="4"/>
  <c r="B3442" i="4"/>
  <c r="B655" i="4" l="1"/>
  <c r="C654" i="4"/>
  <c r="C4440" i="4"/>
  <c r="B4441" i="4"/>
  <c r="B2444" i="4"/>
  <c r="C2443" i="4"/>
  <c r="C3442" i="4"/>
  <c r="B3443" i="4"/>
  <c r="C655" i="4" l="1"/>
  <c r="B656" i="4"/>
  <c r="B4442" i="4"/>
  <c r="C4441" i="4"/>
  <c r="C2444" i="4"/>
  <c r="B2445" i="4"/>
  <c r="B3444" i="4"/>
  <c r="C3443" i="4"/>
  <c r="B657" i="4" l="1"/>
  <c r="C656" i="4"/>
  <c r="C4442" i="4"/>
  <c r="B4443" i="4"/>
  <c r="B2446" i="4"/>
  <c r="C2445" i="4"/>
  <c r="C3444" i="4"/>
  <c r="B3445" i="4"/>
  <c r="C657" i="4" l="1"/>
  <c r="B658" i="4"/>
  <c r="B4444" i="4"/>
  <c r="C4443" i="4"/>
  <c r="C2446" i="4"/>
  <c r="B2447" i="4"/>
  <c r="C3445" i="4"/>
  <c r="B3446" i="4"/>
  <c r="B659" i="4" l="1"/>
  <c r="C658" i="4"/>
  <c r="C4444" i="4"/>
  <c r="B4445" i="4"/>
  <c r="C2447" i="4"/>
  <c r="B2448" i="4"/>
  <c r="C3446" i="4"/>
  <c r="B3447" i="4"/>
  <c r="C659" i="4" l="1"/>
  <c r="B660" i="4"/>
  <c r="B4446" i="4"/>
  <c r="C4445" i="4"/>
  <c r="C2448" i="4"/>
  <c r="B2449" i="4"/>
  <c r="C3447" i="4"/>
  <c r="B3448" i="4"/>
  <c r="B661" i="4" l="1"/>
  <c r="C660" i="4"/>
  <c r="C4446" i="4"/>
  <c r="B4447" i="4"/>
  <c r="C2449" i="4"/>
  <c r="B2450" i="4"/>
  <c r="C3448" i="4"/>
  <c r="B3449" i="4"/>
  <c r="C661" i="4" l="1"/>
  <c r="B662" i="4"/>
  <c r="C4447" i="4"/>
  <c r="B4448" i="4"/>
  <c r="C2450" i="4"/>
  <c r="B2451" i="4"/>
  <c r="C3449" i="4"/>
  <c r="B3450" i="4"/>
  <c r="B663" i="4" l="1"/>
  <c r="C662" i="4"/>
  <c r="B4449" i="4"/>
  <c r="C4448" i="4"/>
  <c r="B2452" i="4"/>
  <c r="C2451" i="4"/>
  <c r="C3450" i="4"/>
  <c r="B3451" i="4"/>
  <c r="B664" i="4" l="1"/>
  <c r="C663" i="4"/>
  <c r="B4450" i="4"/>
  <c r="C4449" i="4"/>
  <c r="B2453" i="4"/>
  <c r="C2452" i="4"/>
  <c r="C3451" i="4"/>
  <c r="B3452" i="4"/>
  <c r="B665" i="4" l="1"/>
  <c r="C664" i="4"/>
  <c r="C4450" i="4"/>
  <c r="B4451" i="4"/>
  <c r="B2454" i="4"/>
  <c r="C2453" i="4"/>
  <c r="B3453" i="4"/>
  <c r="C3452" i="4"/>
  <c r="C665" i="4" l="1"/>
  <c r="B666" i="4"/>
  <c r="C4451" i="4"/>
  <c r="B4452" i="4"/>
  <c r="C2454" i="4"/>
  <c r="B2455" i="4"/>
  <c r="C3453" i="4"/>
  <c r="B3454" i="4"/>
  <c r="B667" i="4" l="1"/>
  <c r="C666" i="4"/>
  <c r="C4452" i="4"/>
  <c r="B4453" i="4"/>
  <c r="C2455" i="4"/>
  <c r="B2456" i="4"/>
  <c r="C3454" i="4"/>
  <c r="B3455" i="4"/>
  <c r="C667" i="4" l="1"/>
  <c r="B668" i="4"/>
  <c r="B4454" i="4"/>
  <c r="C4453" i="4"/>
  <c r="B2457" i="4"/>
  <c r="C2456" i="4"/>
  <c r="C3455" i="4"/>
  <c r="B3456" i="4"/>
  <c r="B669" i="4" l="1"/>
  <c r="C668" i="4"/>
  <c r="C4454" i="4"/>
  <c r="B4455" i="4"/>
  <c r="C2457" i="4"/>
  <c r="B2458" i="4"/>
  <c r="C3456" i="4"/>
  <c r="B3457" i="4"/>
  <c r="C669" i="4" l="1"/>
  <c r="B670" i="4"/>
  <c r="C4455" i="4"/>
  <c r="B4456" i="4"/>
  <c r="B2459" i="4"/>
  <c r="C2458" i="4"/>
  <c r="C3457" i="4"/>
  <c r="B3458" i="4"/>
  <c r="B671" i="4" l="1"/>
  <c r="C670" i="4"/>
  <c r="B4457" i="4"/>
  <c r="C4456" i="4"/>
  <c r="B2460" i="4"/>
  <c r="C2459" i="4"/>
  <c r="C3458" i="4"/>
  <c r="B3459" i="4"/>
  <c r="B672" i="4" l="1"/>
  <c r="C671" i="4"/>
  <c r="B4458" i="4"/>
  <c r="C4457" i="4"/>
  <c r="C2460" i="4"/>
  <c r="B2461" i="4"/>
  <c r="B3460" i="4"/>
  <c r="C3459" i="4"/>
  <c r="B673" i="4" l="1"/>
  <c r="C672" i="4"/>
  <c r="B4459" i="4"/>
  <c r="C4458" i="4"/>
  <c r="B2462" i="4"/>
  <c r="C2461" i="4"/>
  <c r="C3460" i="4"/>
  <c r="B3461" i="4"/>
  <c r="C673" i="4" l="1"/>
  <c r="B674" i="4"/>
  <c r="B4460" i="4"/>
  <c r="C4459" i="4"/>
  <c r="C2462" i="4"/>
  <c r="B2463" i="4"/>
  <c r="C3461" i="4"/>
  <c r="B3462" i="4"/>
  <c r="B675" i="4" l="1"/>
  <c r="C674" i="4"/>
  <c r="C4460" i="4"/>
  <c r="B4461" i="4"/>
  <c r="C2463" i="4"/>
  <c r="B2464" i="4"/>
  <c r="C3462" i="4"/>
  <c r="B3463" i="4"/>
  <c r="C675" i="4" l="1"/>
  <c r="B676" i="4"/>
  <c r="C4461" i="4"/>
  <c r="B4462" i="4"/>
  <c r="B2465" i="4"/>
  <c r="C2464" i="4"/>
  <c r="B3464" i="4"/>
  <c r="C3463" i="4"/>
  <c r="B677" i="4" l="1"/>
  <c r="C676" i="4"/>
  <c r="B4463" i="4"/>
  <c r="C4462" i="4"/>
  <c r="C2465" i="4"/>
  <c r="B2466" i="4"/>
  <c r="C3464" i="4"/>
  <c r="B3465" i="4"/>
  <c r="C677" i="4" l="1"/>
  <c r="B678" i="4"/>
  <c r="B4464" i="4"/>
  <c r="C4463" i="4"/>
  <c r="C2466" i="4"/>
  <c r="B2467" i="4"/>
  <c r="B3466" i="4"/>
  <c r="C3465" i="4"/>
  <c r="B679" i="4" l="1"/>
  <c r="C678" i="4"/>
  <c r="C4464" i="4"/>
  <c r="B4465" i="4"/>
  <c r="C2467" i="4"/>
  <c r="B2468" i="4"/>
  <c r="C3466" i="4"/>
  <c r="B3467" i="4"/>
  <c r="B680" i="4" l="1"/>
  <c r="C679" i="4"/>
  <c r="C4465" i="4"/>
  <c r="B4466" i="4"/>
  <c r="C2468" i="4"/>
  <c r="B2469" i="4"/>
  <c r="C3467" i="4"/>
  <c r="B3468" i="4"/>
  <c r="B681" i="4" l="1"/>
  <c r="C680" i="4"/>
  <c r="B4467" i="4"/>
  <c r="C4466" i="4"/>
  <c r="B2470" i="4"/>
  <c r="C2469" i="4"/>
  <c r="C3468" i="4"/>
  <c r="B3469" i="4"/>
  <c r="C681" i="4" l="1"/>
  <c r="B682" i="4"/>
  <c r="B4468" i="4"/>
  <c r="C4467" i="4"/>
  <c r="B2471" i="4"/>
  <c r="C2470" i="4"/>
  <c r="C3469" i="4"/>
  <c r="B3470" i="4"/>
  <c r="B683" i="4" l="1"/>
  <c r="C682" i="4"/>
  <c r="C4468" i="4"/>
  <c r="B4469" i="4"/>
  <c r="B2472" i="4"/>
  <c r="C2471" i="4"/>
  <c r="B3471" i="4"/>
  <c r="C3470" i="4"/>
  <c r="C683" i="4" l="1"/>
  <c r="B684" i="4"/>
  <c r="B4470" i="4"/>
  <c r="C4469" i="4"/>
  <c r="B2473" i="4"/>
  <c r="C2472" i="4"/>
  <c r="C3471" i="4"/>
  <c r="B3472" i="4"/>
  <c r="B685" i="4" l="1"/>
  <c r="C684" i="4"/>
  <c r="C4470" i="4"/>
  <c r="B4471" i="4"/>
  <c r="B2474" i="4"/>
  <c r="C2473" i="4"/>
  <c r="C3472" i="4"/>
  <c r="B3473" i="4"/>
  <c r="C685" i="4" l="1"/>
  <c r="B686" i="4"/>
  <c r="C4471" i="4"/>
  <c r="B4472" i="4"/>
  <c r="C2474" i="4"/>
  <c r="B2475" i="4"/>
  <c r="B3474" i="4"/>
  <c r="C3473" i="4"/>
  <c r="B687" i="4" l="1"/>
  <c r="C686" i="4"/>
  <c r="C4472" i="4"/>
  <c r="B4473" i="4"/>
  <c r="B2476" i="4"/>
  <c r="C2475" i="4"/>
  <c r="C3474" i="4"/>
  <c r="B3475" i="4"/>
  <c r="B688" i="4" l="1"/>
  <c r="C687" i="4"/>
  <c r="B4474" i="4"/>
  <c r="C4473" i="4"/>
  <c r="B2477" i="4"/>
  <c r="C2476" i="4"/>
  <c r="C3475" i="4"/>
  <c r="B3476" i="4"/>
  <c r="B689" i="4" l="1"/>
  <c r="C688" i="4"/>
  <c r="C4474" i="4"/>
  <c r="B4475" i="4"/>
  <c r="B2478" i="4"/>
  <c r="C2477" i="4"/>
  <c r="C3476" i="4"/>
  <c r="B3477" i="4"/>
  <c r="C689" i="4" l="1"/>
  <c r="B690" i="4"/>
  <c r="C4475" i="4"/>
  <c r="B4476" i="4"/>
  <c r="B2479" i="4"/>
  <c r="C2478" i="4"/>
  <c r="C3477" i="4"/>
  <c r="B3478" i="4"/>
  <c r="B691" i="4" l="1"/>
  <c r="C690" i="4"/>
  <c r="C4476" i="4"/>
  <c r="B4477" i="4"/>
  <c r="C2479" i="4"/>
  <c r="B2480" i="4"/>
  <c r="B3479" i="4"/>
  <c r="C3478" i="4"/>
  <c r="C691" i="4" l="1"/>
  <c r="B692" i="4"/>
  <c r="C4477" i="4"/>
  <c r="B4478" i="4"/>
  <c r="B2481" i="4"/>
  <c r="C2480" i="4"/>
  <c r="C3479" i="4"/>
  <c r="B3480" i="4"/>
  <c r="B693" i="4" l="1"/>
  <c r="C692" i="4"/>
  <c r="C4478" i="4"/>
  <c r="B4479" i="4"/>
  <c r="B2482" i="4"/>
  <c r="C2481" i="4"/>
  <c r="C3480" i="4"/>
  <c r="B3481" i="4"/>
  <c r="C693" i="4" l="1"/>
  <c r="B694" i="4"/>
  <c r="B4480" i="4"/>
  <c r="C4479" i="4"/>
  <c r="B2483" i="4"/>
  <c r="C2482" i="4"/>
  <c r="C3481" i="4"/>
  <c r="B3482" i="4"/>
  <c r="B695" i="4" l="1"/>
  <c r="C694" i="4"/>
  <c r="B4481" i="4"/>
  <c r="C4480" i="4"/>
  <c r="B2484" i="4"/>
  <c r="C2483" i="4"/>
  <c r="C3482" i="4"/>
  <c r="B3483" i="4"/>
  <c r="B696" i="4" l="1"/>
  <c r="C695" i="4"/>
  <c r="B4482" i="4"/>
  <c r="C4481" i="4"/>
  <c r="C2484" i="4"/>
  <c r="B2485" i="4"/>
  <c r="C3483" i="4"/>
  <c r="B3484" i="4"/>
  <c r="B697" i="4" l="1"/>
  <c r="C696" i="4"/>
  <c r="C4482" i="4"/>
  <c r="B4483" i="4"/>
  <c r="B2486" i="4"/>
  <c r="C2485" i="4"/>
  <c r="C3484" i="4"/>
  <c r="B3485" i="4"/>
  <c r="C697" i="4" l="1"/>
  <c r="B698" i="4"/>
  <c r="C4483" i="4"/>
  <c r="B4484" i="4"/>
  <c r="C2486" i="4"/>
  <c r="B2487" i="4"/>
  <c r="C3485" i="4"/>
  <c r="B3486" i="4"/>
  <c r="B699" i="4" l="1"/>
  <c r="C698" i="4"/>
  <c r="B4485" i="4"/>
  <c r="C4484" i="4"/>
  <c r="B2488" i="4"/>
  <c r="C2487" i="4"/>
  <c r="B3487" i="4"/>
  <c r="C3486" i="4"/>
  <c r="C699" i="4" l="1"/>
  <c r="B700" i="4"/>
  <c r="B4486" i="4"/>
  <c r="C4485" i="4"/>
  <c r="C2488" i="4"/>
  <c r="B2489" i="4"/>
  <c r="C3487" i="4"/>
  <c r="B3488" i="4"/>
  <c r="B701" i="4" l="1"/>
  <c r="C700" i="4"/>
  <c r="C4486" i="4"/>
  <c r="B4487" i="4"/>
  <c r="B2490" i="4"/>
  <c r="C2489" i="4"/>
  <c r="B3489" i="4"/>
  <c r="C3488" i="4"/>
  <c r="C701" i="4" l="1"/>
  <c r="B702" i="4"/>
  <c r="C4487" i="4"/>
  <c r="B4488" i="4"/>
  <c r="C2490" i="4"/>
  <c r="B2491" i="4"/>
  <c r="C3489" i="4"/>
  <c r="B3490" i="4"/>
  <c r="B703" i="4" l="1"/>
  <c r="C702" i="4"/>
  <c r="C4488" i="4"/>
  <c r="B4489" i="4"/>
  <c r="B2492" i="4"/>
  <c r="C2491" i="4"/>
  <c r="C3490" i="4"/>
  <c r="B3491" i="4"/>
  <c r="B704" i="4" l="1"/>
  <c r="C703" i="4"/>
  <c r="C4489" i="4"/>
  <c r="B4490" i="4"/>
  <c r="B2493" i="4"/>
  <c r="C2492" i="4"/>
  <c r="C3491" i="4"/>
  <c r="B3492" i="4"/>
  <c r="B705" i="4" l="1"/>
  <c r="C704" i="4"/>
  <c r="B4491" i="4"/>
  <c r="C4490" i="4"/>
  <c r="C2493" i="4"/>
  <c r="B2494" i="4"/>
  <c r="C3492" i="4"/>
  <c r="B3493" i="4"/>
  <c r="C705" i="4" l="1"/>
  <c r="B706" i="4"/>
  <c r="C4491" i="4"/>
  <c r="B4492" i="4"/>
  <c r="B2495" i="4"/>
  <c r="C2494" i="4"/>
  <c r="B3494" i="4"/>
  <c r="C3493" i="4"/>
  <c r="B707" i="4" l="1"/>
  <c r="C706" i="4"/>
  <c r="C4492" i="4"/>
  <c r="B4493" i="4"/>
  <c r="C2495" i="4"/>
  <c r="B2496" i="4"/>
  <c r="C3494" i="4"/>
  <c r="B3495" i="4"/>
  <c r="C707" i="4" l="1"/>
  <c r="B708" i="4"/>
  <c r="C4493" i="4"/>
  <c r="B4494" i="4"/>
  <c r="B2497" i="4"/>
  <c r="C2496" i="4"/>
  <c r="C3495" i="4"/>
  <c r="B3496" i="4"/>
  <c r="B709" i="4" l="1"/>
  <c r="C708" i="4"/>
  <c r="B4495" i="4"/>
  <c r="C4494" i="4"/>
  <c r="B2498" i="4"/>
  <c r="C2497" i="4"/>
  <c r="B3497" i="4"/>
  <c r="C3496" i="4"/>
  <c r="C709" i="4" l="1"/>
  <c r="B710" i="4"/>
  <c r="C4495" i="4"/>
  <c r="B4496" i="4"/>
  <c r="B2499" i="4"/>
  <c r="C2498" i="4"/>
  <c r="C3497" i="4"/>
  <c r="B3498" i="4"/>
  <c r="B711" i="4" l="1"/>
  <c r="C710" i="4"/>
  <c r="C4496" i="4"/>
  <c r="B4497" i="4"/>
  <c r="B2500" i="4"/>
  <c r="C2499" i="4"/>
  <c r="C3498" i="4"/>
  <c r="B3499" i="4"/>
  <c r="B712" i="4" l="1"/>
  <c r="C711" i="4"/>
  <c r="C4497" i="4"/>
  <c r="B4498" i="4"/>
  <c r="B2501" i="4"/>
  <c r="C2500" i="4"/>
  <c r="C3499" i="4"/>
  <c r="B3500" i="4"/>
  <c r="B713" i="4" l="1"/>
  <c r="C712" i="4"/>
  <c r="C4498" i="4"/>
  <c r="B4499" i="4"/>
  <c r="C2501" i="4"/>
  <c r="B2502" i="4"/>
  <c r="B3501" i="4"/>
  <c r="C3500" i="4"/>
  <c r="C713" i="4" l="1"/>
  <c r="B714" i="4"/>
  <c r="B4500" i="4"/>
  <c r="C4499" i="4"/>
  <c r="B2503" i="4"/>
  <c r="C2502" i="4"/>
  <c r="C3501" i="4"/>
  <c r="B3502" i="4"/>
  <c r="B715" i="4" l="1"/>
  <c r="C714" i="4"/>
  <c r="B4501" i="4"/>
  <c r="C4500" i="4"/>
  <c r="B2504" i="4"/>
  <c r="C2503" i="4"/>
  <c r="C3502" i="4"/>
  <c r="B3503" i="4"/>
  <c r="C715" i="4" l="1"/>
  <c r="B716" i="4"/>
  <c r="C4501" i="4"/>
  <c r="B4502" i="4"/>
  <c r="C2504" i="4"/>
  <c r="B2505" i="4"/>
  <c r="C3503" i="4"/>
  <c r="B3504" i="4"/>
  <c r="B717" i="4" l="1"/>
  <c r="C716" i="4"/>
  <c r="B4503" i="4"/>
  <c r="C4502" i="4"/>
  <c r="B2506" i="4"/>
  <c r="C2505" i="4"/>
  <c r="C3504" i="4"/>
  <c r="B3505" i="4"/>
  <c r="C717" i="4" l="1"/>
  <c r="B718" i="4"/>
  <c r="C4503" i="4"/>
  <c r="B4504" i="4"/>
  <c r="B2507" i="4"/>
  <c r="C2506" i="4"/>
  <c r="C3505" i="4"/>
  <c r="B3506" i="4"/>
  <c r="B719" i="4" l="1"/>
  <c r="C718" i="4"/>
  <c r="C4504" i="4"/>
  <c r="B4505" i="4"/>
  <c r="B2508" i="4"/>
  <c r="C2507" i="4"/>
  <c r="C3506" i="4"/>
  <c r="B3507" i="4"/>
  <c r="B720" i="4" l="1"/>
  <c r="C719" i="4"/>
  <c r="B4506" i="4"/>
  <c r="C4505" i="4"/>
  <c r="B2509" i="4"/>
  <c r="C2508" i="4"/>
  <c r="B3508" i="4"/>
  <c r="C3507" i="4"/>
  <c r="B721" i="4" l="1"/>
  <c r="C720" i="4"/>
  <c r="C4506" i="4"/>
  <c r="B4507" i="4"/>
  <c r="C2509" i="4"/>
  <c r="B2510" i="4"/>
  <c r="C3508" i="4"/>
  <c r="B3509" i="4"/>
  <c r="C721" i="4" l="1"/>
  <c r="B722" i="4"/>
  <c r="C4507" i="4"/>
  <c r="B4508" i="4"/>
  <c r="B2511" i="4"/>
  <c r="C2510" i="4"/>
  <c r="C3509" i="4"/>
  <c r="B3510" i="4"/>
  <c r="B723" i="4" l="1"/>
  <c r="C722" i="4"/>
  <c r="C4508" i="4"/>
  <c r="B4509" i="4"/>
  <c r="B2512" i="4"/>
  <c r="C2511" i="4"/>
  <c r="C3510" i="4"/>
  <c r="B3511" i="4"/>
  <c r="C723" i="4" l="1"/>
  <c r="B724" i="4"/>
  <c r="B4510" i="4"/>
  <c r="C4509" i="4"/>
  <c r="B2513" i="4"/>
  <c r="C2512" i="4"/>
  <c r="C3511" i="4"/>
  <c r="B3512" i="4"/>
  <c r="B725" i="4" l="1"/>
  <c r="C724" i="4"/>
  <c r="B4511" i="4"/>
  <c r="C4510" i="4"/>
  <c r="B2514" i="4"/>
  <c r="C2513" i="4"/>
  <c r="C3512" i="4"/>
  <c r="B3513" i="4"/>
  <c r="C725" i="4" l="1"/>
  <c r="B726" i="4"/>
  <c r="C4511" i="4"/>
  <c r="B4512" i="4"/>
  <c r="C2514" i="4"/>
  <c r="B2515" i="4"/>
  <c r="C3513" i="4"/>
  <c r="B3514" i="4"/>
  <c r="B727" i="4" l="1"/>
  <c r="C726" i="4"/>
  <c r="B4513" i="4"/>
  <c r="C4512" i="4"/>
  <c r="B2516" i="4"/>
  <c r="C2515" i="4"/>
  <c r="B3515" i="4"/>
  <c r="C3514" i="4"/>
  <c r="B728" i="4" l="1"/>
  <c r="C727" i="4"/>
  <c r="B4514" i="4"/>
  <c r="C4513" i="4"/>
  <c r="B2517" i="4"/>
  <c r="C2516" i="4"/>
  <c r="C3515" i="4"/>
  <c r="B3516" i="4"/>
  <c r="B729" i="4" l="1"/>
  <c r="C728" i="4"/>
  <c r="B4515" i="4"/>
  <c r="C4514" i="4"/>
  <c r="C2517" i="4"/>
  <c r="B2518" i="4"/>
  <c r="B3517" i="4"/>
  <c r="C3516" i="4"/>
  <c r="C729" i="4" l="1"/>
  <c r="B730" i="4"/>
  <c r="C4515" i="4"/>
  <c r="B4516" i="4"/>
  <c r="B2519" i="4"/>
  <c r="C2518" i="4"/>
  <c r="C3517" i="4"/>
  <c r="B3518" i="4"/>
  <c r="B731" i="4" l="1"/>
  <c r="C730" i="4"/>
  <c r="B4517" i="4"/>
  <c r="C4516" i="4"/>
  <c r="B2520" i="4"/>
  <c r="C2519" i="4"/>
  <c r="C3518" i="4"/>
  <c r="B3519" i="4"/>
  <c r="C731" i="4" l="1"/>
  <c r="B732" i="4"/>
  <c r="C4517" i="4"/>
  <c r="B4518" i="4"/>
  <c r="B2521" i="4"/>
  <c r="C2520" i="4"/>
  <c r="C3519" i="4"/>
  <c r="B3520" i="4"/>
  <c r="B733" i="4" l="1"/>
  <c r="C732" i="4"/>
  <c r="B4519" i="4"/>
  <c r="C4518" i="4"/>
  <c r="B2522" i="4"/>
  <c r="C2521" i="4"/>
  <c r="B3521" i="4"/>
  <c r="C3520" i="4"/>
  <c r="C733" i="4" l="1"/>
  <c r="B734" i="4"/>
  <c r="B4520" i="4"/>
  <c r="C4519" i="4"/>
  <c r="C2522" i="4"/>
  <c r="B2523" i="4"/>
  <c r="C3521" i="4"/>
  <c r="B3522" i="4"/>
  <c r="B735" i="4" l="1"/>
  <c r="C734" i="4"/>
  <c r="C4520" i="4"/>
  <c r="B4521" i="4"/>
  <c r="B2524" i="4"/>
  <c r="C2523" i="4"/>
  <c r="C3522" i="4"/>
  <c r="B3523" i="4"/>
  <c r="C735" i="4" l="1"/>
  <c r="B736" i="4"/>
  <c r="B4522" i="4"/>
  <c r="C4521" i="4"/>
  <c r="B2525" i="4"/>
  <c r="C2524" i="4"/>
  <c r="C3523" i="4"/>
  <c r="B3524" i="4"/>
  <c r="B737" i="4" l="1"/>
  <c r="C736" i="4"/>
  <c r="C4522" i="4"/>
  <c r="B4523" i="4"/>
  <c r="B2526" i="4"/>
  <c r="C2525" i="4"/>
  <c r="B3525" i="4"/>
  <c r="C3524" i="4"/>
  <c r="C737" i="4" l="1"/>
  <c r="B738" i="4"/>
  <c r="C4523" i="4"/>
  <c r="B4524" i="4"/>
  <c r="C2526" i="4"/>
  <c r="B2527" i="4"/>
  <c r="C3525" i="4"/>
  <c r="B3526" i="4"/>
  <c r="B739" i="4" l="1"/>
  <c r="C738" i="4"/>
  <c r="C4524" i="4"/>
  <c r="B4525" i="4"/>
  <c r="B2528" i="4"/>
  <c r="C2527" i="4"/>
  <c r="C3526" i="4"/>
  <c r="B3527" i="4"/>
  <c r="B740" i="4" l="1"/>
  <c r="C739" i="4"/>
  <c r="B4526" i="4"/>
  <c r="C4525" i="4"/>
  <c r="C2528" i="4"/>
  <c r="B2529" i="4"/>
  <c r="B3528" i="4"/>
  <c r="C3527" i="4"/>
  <c r="B741" i="4" l="1"/>
  <c r="C740" i="4"/>
  <c r="C4526" i="4"/>
  <c r="B4527" i="4"/>
  <c r="B2530" i="4"/>
  <c r="C2529" i="4"/>
  <c r="C3528" i="4"/>
  <c r="B3529" i="4"/>
  <c r="C741" i="4" l="1"/>
  <c r="B742" i="4"/>
  <c r="B4528" i="4"/>
  <c r="C4527" i="4"/>
  <c r="B2531" i="4"/>
  <c r="C2530" i="4"/>
  <c r="B3530" i="4"/>
  <c r="C3529" i="4"/>
  <c r="B743" i="4" l="1"/>
  <c r="C742" i="4"/>
  <c r="C4528" i="4"/>
  <c r="B4529" i="4"/>
  <c r="B2532" i="4"/>
  <c r="C2531" i="4"/>
  <c r="C3530" i="4"/>
  <c r="B3531" i="4"/>
  <c r="C743" i="4" l="1"/>
  <c r="B744" i="4"/>
  <c r="C4529" i="4"/>
  <c r="B4530" i="4"/>
  <c r="C2532" i="4"/>
  <c r="B2533" i="4"/>
  <c r="C3531" i="4"/>
  <c r="B3532" i="4"/>
  <c r="B745" i="4" l="1"/>
  <c r="C744" i="4"/>
  <c r="C4530" i="4"/>
  <c r="B4531" i="4"/>
  <c r="C2533" i="4"/>
  <c r="B2534" i="4"/>
  <c r="C3532" i="4"/>
  <c r="B3533" i="4"/>
  <c r="C745" i="4" l="1"/>
  <c r="B746" i="4"/>
  <c r="C4531" i="4"/>
  <c r="B4532" i="4"/>
  <c r="B2535" i="4"/>
  <c r="C2534" i="4"/>
  <c r="C3533" i="4"/>
  <c r="B3534" i="4"/>
  <c r="B747" i="4" l="1"/>
  <c r="C746" i="4"/>
  <c r="B4533" i="4"/>
  <c r="C4532" i="4"/>
  <c r="C2535" i="4"/>
  <c r="B2536" i="4"/>
  <c r="B3535" i="4"/>
  <c r="C3534" i="4"/>
  <c r="B748" i="4" l="1"/>
  <c r="C747" i="4"/>
  <c r="C4533" i="4"/>
  <c r="B4534" i="4"/>
  <c r="B2537" i="4"/>
  <c r="C2536" i="4"/>
  <c r="C3535" i="4"/>
  <c r="B3536" i="4"/>
  <c r="B749" i="4" l="1"/>
  <c r="C748" i="4"/>
  <c r="C4534" i="4"/>
  <c r="B4535" i="4"/>
  <c r="B2538" i="4"/>
  <c r="C2537" i="4"/>
  <c r="C3536" i="4"/>
  <c r="B3537" i="4"/>
  <c r="C749" i="4" l="1"/>
  <c r="B750" i="4"/>
  <c r="B4536" i="4"/>
  <c r="C4535" i="4"/>
  <c r="C2538" i="4"/>
  <c r="B2539" i="4"/>
  <c r="C3537" i="4"/>
  <c r="B3538" i="4"/>
  <c r="B751" i="4" l="1"/>
  <c r="C750" i="4"/>
  <c r="C4536" i="4"/>
  <c r="B4537" i="4"/>
  <c r="B2540" i="4"/>
  <c r="C2539" i="4"/>
  <c r="C3538" i="4"/>
  <c r="B3539" i="4"/>
  <c r="C751" i="4" l="1"/>
  <c r="B752" i="4"/>
  <c r="B4538" i="4"/>
  <c r="C4537" i="4"/>
  <c r="B2541" i="4"/>
  <c r="C2540" i="4"/>
  <c r="C3539" i="4"/>
  <c r="B3540" i="4"/>
  <c r="B753" i="4" l="1"/>
  <c r="C752" i="4"/>
  <c r="C4538" i="4"/>
  <c r="B4539" i="4"/>
  <c r="B2542" i="4"/>
  <c r="C2541" i="4"/>
  <c r="B3541" i="4"/>
  <c r="C3540" i="4"/>
  <c r="C753" i="4" l="1"/>
  <c r="B754" i="4"/>
  <c r="B4540" i="4"/>
  <c r="C4539" i="4"/>
  <c r="B2543" i="4"/>
  <c r="C2542" i="4"/>
  <c r="C3541" i="4"/>
  <c r="B3542" i="4"/>
  <c r="B755" i="4" l="1"/>
  <c r="C754" i="4"/>
  <c r="B4541" i="4"/>
  <c r="C4540" i="4"/>
  <c r="C2543" i="4"/>
  <c r="B2544" i="4"/>
  <c r="C3542" i="4"/>
  <c r="B3543" i="4"/>
  <c r="B756" i="4" l="1"/>
  <c r="C755" i="4"/>
  <c r="C4541" i="4"/>
  <c r="B4542" i="4"/>
  <c r="B2545" i="4"/>
  <c r="C2544" i="4"/>
  <c r="C3543" i="4"/>
  <c r="B3544" i="4"/>
  <c r="B757" i="4" l="1"/>
  <c r="C756" i="4"/>
  <c r="C4542" i="4"/>
  <c r="B4543" i="4"/>
  <c r="C2545" i="4"/>
  <c r="B2546" i="4"/>
  <c r="C3544" i="4"/>
  <c r="B3545" i="4"/>
  <c r="C757" i="4" l="1"/>
  <c r="B758" i="4"/>
  <c r="C4543" i="4"/>
  <c r="B4544" i="4"/>
  <c r="B2547" i="4"/>
  <c r="C2546" i="4"/>
  <c r="C3545" i="4"/>
  <c r="B3546" i="4"/>
  <c r="B759" i="4" l="1"/>
  <c r="C758" i="4"/>
  <c r="C4544" i="4"/>
  <c r="B4545" i="4"/>
  <c r="B2548" i="4"/>
  <c r="C2547" i="4"/>
  <c r="C3546" i="4"/>
  <c r="B3547" i="4"/>
  <c r="C759" i="4" l="1"/>
  <c r="B760" i="4"/>
  <c r="C4545" i="4"/>
  <c r="B4546" i="4"/>
  <c r="B2549" i="4"/>
  <c r="C2548" i="4"/>
  <c r="C3547" i="4"/>
  <c r="B3548" i="4"/>
  <c r="B761" i="4" l="1"/>
  <c r="C760" i="4"/>
  <c r="C4546" i="4"/>
  <c r="B4547" i="4"/>
  <c r="B2550" i="4"/>
  <c r="C2549" i="4"/>
  <c r="C3548" i="4"/>
  <c r="B3549" i="4"/>
  <c r="C761" i="4" l="1"/>
  <c r="B762" i="4"/>
  <c r="B4548" i="4"/>
  <c r="C4547" i="4"/>
  <c r="B2551" i="4"/>
  <c r="C2550" i="4"/>
  <c r="C3549" i="4"/>
  <c r="B3550" i="4"/>
  <c r="B763" i="4" l="1"/>
  <c r="C762" i="4"/>
  <c r="B4549" i="4"/>
  <c r="C4548" i="4"/>
  <c r="C2551" i="4"/>
  <c r="B2552" i="4"/>
  <c r="C3550" i="4"/>
  <c r="B3551" i="4"/>
  <c r="B764" i="4" l="1"/>
  <c r="C763" i="4"/>
  <c r="C4549" i="4"/>
  <c r="B4550" i="4"/>
  <c r="B2553" i="4"/>
  <c r="C2552" i="4"/>
  <c r="B3552" i="4"/>
  <c r="C3551" i="4"/>
  <c r="B765" i="4" l="1"/>
  <c r="C764" i="4"/>
  <c r="C4550" i="4"/>
  <c r="B4551" i="4"/>
  <c r="C2553" i="4"/>
  <c r="B2554" i="4"/>
  <c r="C3552" i="4"/>
  <c r="B3553" i="4"/>
  <c r="C765" i="4" l="1"/>
  <c r="B766" i="4"/>
  <c r="B4552" i="4"/>
  <c r="C4551" i="4"/>
  <c r="B2555" i="4"/>
  <c r="C2554" i="4"/>
  <c r="C3553" i="4"/>
  <c r="B3554" i="4"/>
  <c r="B767" i="4" l="1"/>
  <c r="C766" i="4"/>
  <c r="C4552" i="4"/>
  <c r="B4553" i="4"/>
  <c r="C2555" i="4"/>
  <c r="B2556" i="4"/>
  <c r="C3554" i="4"/>
  <c r="B3555" i="4"/>
  <c r="C767" i="4" l="1"/>
  <c r="B768" i="4"/>
  <c r="C4553" i="4"/>
  <c r="B4554" i="4"/>
  <c r="B2557" i="4"/>
  <c r="C2556" i="4"/>
  <c r="C3555" i="4"/>
  <c r="B3556" i="4"/>
  <c r="B769" i="4" l="1"/>
  <c r="C768" i="4"/>
  <c r="B4555" i="4"/>
  <c r="C4554" i="4"/>
  <c r="B2558" i="4"/>
  <c r="C2557" i="4"/>
  <c r="C3556" i="4"/>
  <c r="B3557" i="4"/>
  <c r="C769" i="4" l="1"/>
  <c r="B770" i="4"/>
  <c r="C4555" i="4"/>
  <c r="B4556" i="4"/>
  <c r="B2559" i="4"/>
  <c r="C2558" i="4"/>
  <c r="B3558" i="4"/>
  <c r="C3557" i="4"/>
  <c r="B771" i="4" l="1"/>
  <c r="C770" i="4"/>
  <c r="C4556" i="4"/>
  <c r="B4557" i="4"/>
  <c r="B2560" i="4"/>
  <c r="C2559" i="4"/>
  <c r="C3558" i="4"/>
  <c r="B3559" i="4"/>
  <c r="B772" i="4" l="1"/>
  <c r="C771" i="4"/>
  <c r="C4557" i="4"/>
  <c r="B4558" i="4"/>
  <c r="B2561" i="4"/>
  <c r="C2560" i="4"/>
  <c r="C3559" i="4"/>
  <c r="B3560" i="4"/>
  <c r="B773" i="4" l="1"/>
  <c r="C772" i="4"/>
  <c r="C4558" i="4"/>
  <c r="B4559" i="4"/>
  <c r="B2562" i="4"/>
  <c r="C2561" i="4"/>
  <c r="C3560" i="4"/>
  <c r="B3561" i="4"/>
  <c r="C773" i="4" l="1"/>
  <c r="B774" i="4"/>
  <c r="B4560" i="4"/>
  <c r="C4559" i="4"/>
  <c r="C2562" i="4"/>
  <c r="B2563" i="4"/>
  <c r="C3561" i="4"/>
  <c r="B3562" i="4"/>
  <c r="B775" i="4" l="1"/>
  <c r="C774" i="4"/>
  <c r="B4561" i="4"/>
  <c r="C4560" i="4"/>
  <c r="B2564" i="4"/>
  <c r="C2563" i="4"/>
  <c r="C3562" i="4"/>
  <c r="B3563" i="4"/>
  <c r="C775" i="4" l="1"/>
  <c r="B776" i="4"/>
  <c r="C4561" i="4"/>
  <c r="B4562" i="4"/>
  <c r="B2565" i="4"/>
  <c r="C2564" i="4"/>
  <c r="C3563" i="4"/>
  <c r="B3564" i="4"/>
  <c r="B777" i="4" l="1"/>
  <c r="C776" i="4"/>
  <c r="B4563" i="4"/>
  <c r="C4562" i="4"/>
  <c r="B2566" i="4"/>
  <c r="C2565" i="4"/>
  <c r="C3564" i="4"/>
  <c r="B3565" i="4"/>
  <c r="C777" i="4" l="1"/>
  <c r="B778" i="4"/>
  <c r="B4564" i="4"/>
  <c r="C4563" i="4"/>
  <c r="B2567" i="4"/>
  <c r="C2566" i="4"/>
  <c r="B3566" i="4"/>
  <c r="C3565" i="4"/>
  <c r="B779" i="4" l="1"/>
  <c r="C778" i="4"/>
  <c r="B4565" i="4"/>
  <c r="C4564" i="4"/>
  <c r="B2568" i="4"/>
  <c r="C2567" i="4"/>
  <c r="C3566" i="4"/>
  <c r="B3567" i="4"/>
  <c r="B780" i="4" l="1"/>
  <c r="C779" i="4"/>
  <c r="B4566" i="4"/>
  <c r="C4565" i="4"/>
  <c r="C2568" i="4"/>
  <c r="B2569" i="4"/>
  <c r="B3568" i="4"/>
  <c r="C3567" i="4"/>
  <c r="B781" i="4" l="1"/>
  <c r="C780" i="4"/>
  <c r="C4566" i="4"/>
  <c r="B4567" i="4"/>
  <c r="B2570" i="4"/>
  <c r="C2569" i="4"/>
  <c r="C3568" i="4"/>
  <c r="B3569" i="4"/>
  <c r="C781" i="4" l="1"/>
  <c r="B782" i="4"/>
  <c r="C4567" i="4"/>
  <c r="B4568" i="4"/>
  <c r="B2571" i="4"/>
  <c r="C2570" i="4"/>
  <c r="C3569" i="4"/>
  <c r="B3570" i="4"/>
  <c r="B783" i="4" l="1"/>
  <c r="C782" i="4"/>
  <c r="B4569" i="4"/>
  <c r="C4568" i="4"/>
  <c r="B2572" i="4"/>
  <c r="C2571" i="4"/>
  <c r="C3570" i="4"/>
  <c r="B3571" i="4"/>
  <c r="C783" i="4" l="1"/>
  <c r="B784" i="4"/>
  <c r="C4569" i="4"/>
  <c r="B4570" i="4"/>
  <c r="B2573" i="4"/>
  <c r="C2572" i="4"/>
  <c r="C3571" i="4"/>
  <c r="B3572" i="4"/>
  <c r="B785" i="4" l="1"/>
  <c r="C784" i="4"/>
  <c r="B4571" i="4"/>
  <c r="C4570" i="4"/>
  <c r="B2574" i="4"/>
  <c r="C2573" i="4"/>
  <c r="C3572" i="4"/>
  <c r="B3573" i="4"/>
  <c r="C785" i="4" l="1"/>
  <c r="B786" i="4"/>
  <c r="C4571" i="4"/>
  <c r="B4572" i="4"/>
  <c r="C2574" i="4"/>
  <c r="B2575" i="4"/>
  <c r="B3574" i="4"/>
  <c r="C3573" i="4"/>
  <c r="B787" i="4" l="1"/>
  <c r="C786" i="4"/>
  <c r="B4573" i="4"/>
  <c r="C4572" i="4"/>
  <c r="C2575" i="4"/>
  <c r="B2576" i="4"/>
  <c r="C3574" i="4"/>
  <c r="B3575" i="4"/>
  <c r="B788" i="4" l="1"/>
  <c r="C787" i="4"/>
  <c r="B4574" i="4"/>
  <c r="C4573" i="4"/>
  <c r="C2576" i="4"/>
  <c r="B2577" i="4"/>
  <c r="C3575" i="4"/>
  <c r="B3576" i="4"/>
  <c r="B789" i="4" l="1"/>
  <c r="C788" i="4"/>
  <c r="C4574" i="4"/>
  <c r="B4575" i="4"/>
  <c r="B2578" i="4"/>
  <c r="C2577" i="4"/>
  <c r="C3576" i="4"/>
  <c r="B3577" i="4"/>
  <c r="C789" i="4" l="1"/>
  <c r="B790" i="4"/>
  <c r="C4575" i="4"/>
  <c r="B4576" i="4"/>
  <c r="B2579" i="4"/>
  <c r="C2578" i="4"/>
  <c r="C3577" i="4"/>
  <c r="B3578" i="4"/>
  <c r="B791" i="4" l="1"/>
  <c r="C790" i="4"/>
  <c r="C4576" i="4"/>
  <c r="B4577" i="4"/>
  <c r="B2580" i="4"/>
  <c r="C2579" i="4"/>
  <c r="C3578" i="4"/>
  <c r="B3579" i="4"/>
  <c r="C791" i="4" l="1"/>
  <c r="B792" i="4"/>
  <c r="B4578" i="4"/>
  <c r="C4577" i="4"/>
  <c r="B2581" i="4"/>
  <c r="C2580" i="4"/>
  <c r="C3579" i="4"/>
  <c r="B3580" i="4"/>
  <c r="B793" i="4" l="1"/>
  <c r="C792" i="4"/>
  <c r="C4578" i="4"/>
  <c r="B4579" i="4"/>
  <c r="B2582" i="4"/>
  <c r="C2581" i="4"/>
  <c r="B3581" i="4"/>
  <c r="C3580" i="4"/>
  <c r="C793" i="4" l="1"/>
  <c r="B794" i="4"/>
  <c r="C4579" i="4"/>
  <c r="B4580" i="4"/>
  <c r="C2582" i="4"/>
  <c r="B2583" i="4"/>
  <c r="C3581" i="4"/>
  <c r="B3582" i="4"/>
  <c r="B795" i="4" l="1"/>
  <c r="C794" i="4"/>
  <c r="B4581" i="4"/>
  <c r="C4580" i="4"/>
  <c r="B2584" i="4"/>
  <c r="C2583" i="4"/>
  <c r="C3582" i="4"/>
  <c r="B3583" i="4"/>
  <c r="B796" i="4" l="1"/>
  <c r="C795" i="4"/>
  <c r="B4582" i="4"/>
  <c r="C4581" i="4"/>
  <c r="B2585" i="4"/>
  <c r="C2584" i="4"/>
  <c r="C3583" i="4"/>
  <c r="B3584" i="4"/>
  <c r="B797" i="4" l="1"/>
  <c r="C796" i="4"/>
  <c r="C4582" i="4"/>
  <c r="B4583" i="4"/>
  <c r="B2586" i="4"/>
  <c r="C2585" i="4"/>
  <c r="C3584" i="4"/>
  <c r="B3585" i="4"/>
  <c r="C797" i="4" l="1"/>
  <c r="B798" i="4"/>
  <c r="C4583" i="4"/>
  <c r="B4584" i="4"/>
  <c r="B2587" i="4"/>
  <c r="C2586" i="4"/>
  <c r="C3585" i="4"/>
  <c r="B3586" i="4"/>
  <c r="B799" i="4" l="1"/>
  <c r="C798" i="4"/>
  <c r="C4584" i="4"/>
  <c r="B4585" i="4"/>
  <c r="C2587" i="4"/>
  <c r="B2588" i="4"/>
  <c r="C3586" i="4"/>
  <c r="B3587" i="4"/>
  <c r="C799" i="4" l="1"/>
  <c r="B800" i="4"/>
  <c r="C4585" i="4"/>
  <c r="B4586" i="4"/>
  <c r="B2589" i="4"/>
  <c r="C2588" i="4"/>
  <c r="C3587" i="4"/>
  <c r="B3588" i="4"/>
  <c r="B801" i="4" l="1"/>
  <c r="C800" i="4"/>
  <c r="C4586" i="4"/>
  <c r="B4587" i="4"/>
  <c r="B2590" i="4"/>
  <c r="C2589" i="4"/>
  <c r="C3588" i="4"/>
  <c r="B3589" i="4"/>
  <c r="C801" i="4" l="1"/>
  <c r="B802" i="4"/>
  <c r="C4587" i="4"/>
  <c r="B4588" i="4"/>
  <c r="C2590" i="4"/>
  <c r="B2591" i="4"/>
  <c r="B3590" i="4"/>
  <c r="C3589" i="4"/>
  <c r="B803" i="4" l="1"/>
  <c r="C802" i="4"/>
  <c r="C4588" i="4"/>
  <c r="B4589" i="4"/>
  <c r="B2592" i="4"/>
  <c r="C2591" i="4"/>
  <c r="C3590" i="4"/>
  <c r="B3591" i="4"/>
  <c r="B804" i="4" l="1"/>
  <c r="C803" i="4"/>
  <c r="C4589" i="4"/>
  <c r="B4590" i="4"/>
  <c r="B2593" i="4"/>
  <c r="C2592" i="4"/>
  <c r="B3592" i="4"/>
  <c r="C3591" i="4"/>
  <c r="B805" i="4" l="1"/>
  <c r="C804" i="4"/>
  <c r="C4590" i="4"/>
  <c r="B4591" i="4"/>
  <c r="C2593" i="4"/>
  <c r="B2594" i="4"/>
  <c r="C3592" i="4"/>
  <c r="B3593" i="4"/>
  <c r="C805" i="4" l="1"/>
  <c r="B806" i="4"/>
  <c r="C4591" i="4"/>
  <c r="B4592" i="4"/>
  <c r="C2594" i="4"/>
  <c r="B2595" i="4"/>
  <c r="C3593" i="4"/>
  <c r="B3594" i="4"/>
  <c r="B807" i="4" l="1"/>
  <c r="C806" i="4"/>
  <c r="B4593" i="4"/>
  <c r="C4592" i="4"/>
  <c r="C2595" i="4"/>
  <c r="B2596" i="4"/>
  <c r="B3595" i="4"/>
  <c r="C3594" i="4"/>
  <c r="C807" i="4" l="1"/>
  <c r="B808" i="4"/>
  <c r="B4594" i="4"/>
  <c r="C4593" i="4"/>
  <c r="B2597" i="4"/>
  <c r="C2596" i="4"/>
  <c r="C3595" i="4"/>
  <c r="B3596" i="4"/>
  <c r="B809" i="4" l="1"/>
  <c r="C808" i="4"/>
  <c r="C4594" i="4"/>
  <c r="B4595" i="4"/>
  <c r="B2598" i="4"/>
  <c r="C2597" i="4"/>
  <c r="B3597" i="4"/>
  <c r="C3596" i="4"/>
  <c r="C809" i="4" l="1"/>
  <c r="B810" i="4"/>
  <c r="C4595" i="4"/>
  <c r="B4596" i="4"/>
  <c r="B2599" i="4"/>
  <c r="C2598" i="4"/>
  <c r="C3597" i="4"/>
  <c r="B3598" i="4"/>
  <c r="B811" i="4" l="1"/>
  <c r="C810" i="4"/>
  <c r="C4596" i="4"/>
  <c r="B4597" i="4"/>
  <c r="C2599" i="4"/>
  <c r="B2600" i="4"/>
  <c r="C3598" i="4"/>
  <c r="B3599" i="4"/>
  <c r="B812" i="4" l="1"/>
  <c r="C811" i="4"/>
  <c r="B4598" i="4"/>
  <c r="C4597" i="4"/>
  <c r="B2601" i="4"/>
  <c r="C2600" i="4"/>
  <c r="B3600" i="4"/>
  <c r="C3599" i="4"/>
  <c r="B813" i="4" l="1"/>
  <c r="C812" i="4"/>
  <c r="B4599" i="4"/>
  <c r="C4598" i="4"/>
  <c r="B2602" i="4"/>
  <c r="C2601" i="4"/>
  <c r="C3600" i="4"/>
  <c r="B3601" i="4"/>
  <c r="C813" i="4" l="1"/>
  <c r="B814" i="4"/>
  <c r="C4599" i="4"/>
  <c r="B4600" i="4"/>
  <c r="B2603" i="4"/>
  <c r="C2602" i="4"/>
  <c r="C3601" i="4"/>
  <c r="B3602" i="4"/>
  <c r="B815" i="4" l="1"/>
  <c r="C814" i="4"/>
  <c r="B4601" i="4"/>
  <c r="C4600" i="4"/>
  <c r="B2604" i="4"/>
  <c r="C2603" i="4"/>
  <c r="C3602" i="4"/>
  <c r="B3603" i="4"/>
  <c r="B816" i="4" l="1"/>
  <c r="C815" i="4"/>
  <c r="C4601" i="4"/>
  <c r="B4602" i="4"/>
  <c r="B2605" i="4"/>
  <c r="C2604" i="4"/>
  <c r="B3604" i="4"/>
  <c r="C3603" i="4"/>
  <c r="B817" i="4" l="1"/>
  <c r="C816" i="4"/>
  <c r="B4603" i="4"/>
  <c r="C4602" i="4"/>
  <c r="C2605" i="4"/>
  <c r="B2606" i="4"/>
  <c r="C3604" i="4"/>
  <c r="B3605" i="4"/>
  <c r="B818" i="4" l="1"/>
  <c r="C817" i="4"/>
  <c r="B4604" i="4"/>
  <c r="C4603" i="4"/>
  <c r="B2607" i="4"/>
  <c r="C2606" i="4"/>
  <c r="C3605" i="4"/>
  <c r="B3606" i="4"/>
  <c r="B819" i="4" l="1"/>
  <c r="C818" i="4"/>
  <c r="B4605" i="4"/>
  <c r="C4604" i="4"/>
  <c r="C2607" i="4"/>
  <c r="B2608" i="4"/>
  <c r="C3606" i="4"/>
  <c r="B3607" i="4"/>
  <c r="B820" i="4" l="1"/>
  <c r="C819" i="4"/>
  <c r="C4605" i="4"/>
  <c r="B4606" i="4"/>
  <c r="B2609" i="4"/>
  <c r="C2608" i="4"/>
  <c r="C3607" i="4"/>
  <c r="B3608" i="4"/>
  <c r="B821" i="4" l="1"/>
  <c r="C820" i="4"/>
  <c r="C4606" i="4"/>
  <c r="B4607" i="4"/>
  <c r="B2610" i="4"/>
  <c r="C2609" i="4"/>
  <c r="C3608" i="4"/>
  <c r="B3609" i="4"/>
  <c r="B822" i="4" l="1"/>
  <c r="C821" i="4"/>
  <c r="C4607" i="4"/>
  <c r="B4608" i="4"/>
  <c r="B2611" i="4"/>
  <c r="C2610" i="4"/>
  <c r="C3609" i="4"/>
  <c r="B3610" i="4"/>
  <c r="B823" i="4" l="1"/>
  <c r="C822" i="4"/>
  <c r="C4608" i="4"/>
  <c r="B4609" i="4"/>
  <c r="B2612" i="4"/>
  <c r="C2611" i="4"/>
  <c r="C3610" i="4"/>
  <c r="B3611" i="4"/>
  <c r="B824" i="4" l="1"/>
  <c r="C823" i="4"/>
  <c r="B4610" i="4"/>
  <c r="C4609" i="4"/>
  <c r="C2612" i="4"/>
  <c r="B2613" i="4"/>
  <c r="B3612" i="4"/>
  <c r="C3611" i="4"/>
  <c r="B825" i="4" l="1"/>
  <c r="C824" i="4"/>
  <c r="B4611" i="4"/>
  <c r="C4610" i="4"/>
  <c r="C2613" i="4"/>
  <c r="B2614" i="4"/>
  <c r="C3612" i="4"/>
  <c r="B3613" i="4"/>
  <c r="B826" i="4" l="1"/>
  <c r="C825" i="4"/>
  <c r="B4612" i="4"/>
  <c r="C4611" i="4"/>
  <c r="B2615" i="4"/>
  <c r="C2614" i="4"/>
  <c r="C3613" i="4"/>
  <c r="B3614" i="4"/>
  <c r="B827" i="4" l="1"/>
  <c r="C826" i="4"/>
  <c r="C4612" i="4"/>
  <c r="B4613" i="4"/>
  <c r="B2616" i="4"/>
  <c r="C2615" i="4"/>
  <c r="C3614" i="4"/>
  <c r="B3615" i="4"/>
  <c r="B828" i="4" l="1"/>
  <c r="C827" i="4"/>
  <c r="C4613" i="4"/>
  <c r="B4614" i="4"/>
  <c r="B2617" i="4"/>
  <c r="C2616" i="4"/>
  <c r="C3615" i="4"/>
  <c r="B3616" i="4"/>
  <c r="B829" i="4" l="1"/>
  <c r="C828" i="4"/>
  <c r="C4614" i="4"/>
  <c r="B4615" i="4"/>
  <c r="B2618" i="4"/>
  <c r="C2617" i="4"/>
  <c r="C3616" i="4"/>
  <c r="B3617" i="4"/>
  <c r="B830" i="4" l="1"/>
  <c r="C829" i="4"/>
  <c r="B4616" i="4"/>
  <c r="C4615" i="4"/>
  <c r="B2619" i="4"/>
  <c r="C2618" i="4"/>
  <c r="B3618" i="4"/>
  <c r="C3617" i="4"/>
  <c r="B831" i="4" l="1"/>
  <c r="C830" i="4"/>
  <c r="B4617" i="4"/>
  <c r="C4616" i="4"/>
  <c r="B2620" i="4"/>
  <c r="C2619" i="4"/>
  <c r="C3618" i="4"/>
  <c r="B3619" i="4"/>
  <c r="B832" i="4" l="1"/>
  <c r="C831" i="4"/>
  <c r="B4618" i="4"/>
  <c r="C4617" i="4"/>
  <c r="C2620" i="4"/>
  <c r="B2621" i="4"/>
  <c r="C3619" i="4"/>
  <c r="B3620" i="4"/>
  <c r="B833" i="4" l="1"/>
  <c r="C832" i="4"/>
  <c r="B4619" i="4"/>
  <c r="C4618" i="4"/>
  <c r="B2622" i="4"/>
  <c r="C2621" i="4"/>
  <c r="C3620" i="4"/>
  <c r="B3621" i="4"/>
  <c r="B834" i="4" l="1"/>
  <c r="C833" i="4"/>
  <c r="C4619" i="4"/>
  <c r="B4620" i="4"/>
  <c r="B2623" i="4"/>
  <c r="C2622" i="4"/>
  <c r="B3622" i="4"/>
  <c r="C3621" i="4"/>
  <c r="B835" i="4" l="1"/>
  <c r="C834" i="4"/>
  <c r="C4620" i="4"/>
  <c r="B4621" i="4"/>
  <c r="C2623" i="4"/>
  <c r="B2624" i="4"/>
  <c r="C3622" i="4"/>
  <c r="B3623" i="4"/>
  <c r="B836" i="4" l="1"/>
  <c r="C835" i="4"/>
  <c r="B4622" i="4"/>
  <c r="C4621" i="4"/>
  <c r="B2625" i="4"/>
  <c r="C2624" i="4"/>
  <c r="C3623" i="4"/>
  <c r="B3624" i="4"/>
  <c r="B837" i="4" l="1"/>
  <c r="C836" i="4"/>
  <c r="B4623" i="4"/>
  <c r="C4622" i="4"/>
  <c r="B2626" i="4"/>
  <c r="C2625" i="4"/>
  <c r="C3624" i="4"/>
  <c r="B3625" i="4"/>
  <c r="B838" i="4" l="1"/>
  <c r="C837" i="4"/>
  <c r="C4623" i="4"/>
  <c r="B4624" i="4"/>
  <c r="B2627" i="4"/>
  <c r="C2626" i="4"/>
  <c r="B3626" i="4"/>
  <c r="C3625" i="4"/>
  <c r="B839" i="4" l="1"/>
  <c r="C838" i="4"/>
  <c r="B4625" i="4"/>
  <c r="C4624" i="4"/>
  <c r="B2628" i="4"/>
  <c r="C2627" i="4"/>
  <c r="C3626" i="4"/>
  <c r="B3627" i="4"/>
  <c r="B840" i="4" l="1"/>
  <c r="C839" i="4"/>
  <c r="C4625" i="4"/>
  <c r="B4626" i="4"/>
  <c r="B2629" i="4"/>
  <c r="C2628" i="4"/>
  <c r="C3627" i="4"/>
  <c r="B3628" i="4"/>
  <c r="B841" i="4" l="1"/>
  <c r="C840" i="4"/>
  <c r="B4627" i="4"/>
  <c r="C4626" i="4"/>
  <c r="B2630" i="4"/>
  <c r="C2629" i="4"/>
  <c r="B3629" i="4"/>
  <c r="C3628" i="4"/>
  <c r="B842" i="4" l="1"/>
  <c r="C841" i="4"/>
  <c r="B4628" i="4"/>
  <c r="C4627" i="4"/>
  <c r="C2630" i="4"/>
  <c r="B2631" i="4"/>
  <c r="C3629" i="4"/>
  <c r="B3630" i="4"/>
  <c r="B843" i="4" l="1"/>
  <c r="C842" i="4"/>
  <c r="C4628" i="4"/>
  <c r="B4629" i="4"/>
  <c r="B2632" i="4"/>
  <c r="C2631" i="4"/>
  <c r="C3630" i="4"/>
  <c r="B3631" i="4"/>
  <c r="B844" i="4" l="1"/>
  <c r="C843" i="4"/>
  <c r="C4629" i="4"/>
  <c r="B4630" i="4"/>
  <c r="B2633" i="4"/>
  <c r="C2632" i="4"/>
  <c r="C3631" i="4"/>
  <c r="B3632" i="4"/>
  <c r="B845" i="4" l="1"/>
  <c r="C844" i="4"/>
  <c r="B4631" i="4"/>
  <c r="C4630" i="4"/>
  <c r="B2634" i="4"/>
  <c r="C2633" i="4"/>
  <c r="C3632" i="4"/>
  <c r="B3633" i="4"/>
  <c r="B846" i="4" l="1"/>
  <c r="C845" i="4"/>
  <c r="C4631" i="4"/>
  <c r="B4632" i="4"/>
  <c r="B2635" i="4"/>
  <c r="C2634" i="4"/>
  <c r="B3634" i="4"/>
  <c r="C3633" i="4"/>
  <c r="B847" i="4" l="1"/>
  <c r="C846" i="4"/>
  <c r="C4632" i="4"/>
  <c r="B4633" i="4"/>
  <c r="C2635" i="4"/>
  <c r="B2636" i="4"/>
  <c r="C3634" i="4"/>
  <c r="B3635" i="4"/>
  <c r="B848" i="4" l="1"/>
  <c r="C847" i="4"/>
  <c r="B4634" i="4"/>
  <c r="C4633" i="4"/>
  <c r="C2636" i="4"/>
  <c r="B2637" i="4"/>
  <c r="B3636" i="4"/>
  <c r="C3635" i="4"/>
  <c r="B849" i="4" l="1"/>
  <c r="C848" i="4"/>
  <c r="B4635" i="4"/>
  <c r="C4634" i="4"/>
  <c r="B2638" i="4"/>
  <c r="C2637" i="4"/>
  <c r="C3636" i="4"/>
  <c r="B3637" i="4"/>
  <c r="B850" i="4" l="1"/>
  <c r="C849" i="4"/>
  <c r="B4636" i="4"/>
  <c r="C4635" i="4"/>
  <c r="C2638" i="4"/>
  <c r="B2639" i="4"/>
  <c r="C3637" i="4"/>
  <c r="B3638" i="4"/>
  <c r="B851" i="4" l="1"/>
  <c r="C850" i="4"/>
  <c r="C4636" i="4"/>
  <c r="B4637" i="4"/>
  <c r="B2640" i="4"/>
  <c r="C2639" i="4"/>
  <c r="C3638" i="4"/>
  <c r="B3639" i="4"/>
  <c r="B852" i="4" l="1"/>
  <c r="C851" i="4"/>
  <c r="C4637" i="4"/>
  <c r="B4638" i="4"/>
  <c r="C2640" i="4"/>
  <c r="B2641" i="4"/>
  <c r="C3639" i="4"/>
  <c r="B3640" i="4"/>
  <c r="B853" i="4" l="1"/>
  <c r="C852" i="4"/>
  <c r="C4638" i="4"/>
  <c r="B4639" i="4"/>
  <c r="B2642" i="4"/>
  <c r="C2641" i="4"/>
  <c r="B3641" i="4"/>
  <c r="C3640" i="4"/>
  <c r="B854" i="4" l="1"/>
  <c r="C853" i="4"/>
  <c r="B4640" i="4"/>
  <c r="C4639" i="4"/>
  <c r="B2643" i="4"/>
  <c r="C2642" i="4"/>
  <c r="C3641" i="4"/>
  <c r="B3642" i="4"/>
  <c r="B855" i="4" l="1"/>
  <c r="C854" i="4"/>
  <c r="B4641" i="4"/>
  <c r="C4640" i="4"/>
  <c r="B2644" i="4"/>
  <c r="C2643" i="4"/>
  <c r="C3642" i="4"/>
  <c r="B3643" i="4"/>
  <c r="B856" i="4" l="1"/>
  <c r="C855" i="4"/>
  <c r="B4642" i="4"/>
  <c r="C4641" i="4"/>
  <c r="B2645" i="4"/>
  <c r="C2644" i="4"/>
  <c r="C3643" i="4"/>
  <c r="B3644" i="4"/>
  <c r="B857" i="4" l="1"/>
  <c r="C856" i="4"/>
  <c r="B4643" i="4"/>
  <c r="C4642" i="4"/>
  <c r="B2646" i="4"/>
  <c r="C2645" i="4"/>
  <c r="C3644" i="4"/>
  <c r="B3645" i="4"/>
  <c r="B858" i="4" l="1"/>
  <c r="C857" i="4"/>
  <c r="B4644" i="4"/>
  <c r="C4643" i="4"/>
  <c r="B2647" i="4"/>
  <c r="C2646" i="4"/>
  <c r="C3645" i="4"/>
  <c r="B3646" i="4"/>
  <c r="B859" i="4" l="1"/>
  <c r="C858" i="4"/>
  <c r="C4644" i="4"/>
  <c r="B4645" i="4"/>
  <c r="B2648" i="4"/>
  <c r="C2647" i="4"/>
  <c r="C3646" i="4"/>
  <c r="B3647" i="4"/>
  <c r="B860" i="4" l="1"/>
  <c r="C859" i="4"/>
  <c r="C4645" i="4"/>
  <c r="B4646" i="4"/>
  <c r="B2649" i="4"/>
  <c r="C2648" i="4"/>
  <c r="B3648" i="4"/>
  <c r="C3647" i="4"/>
  <c r="B861" i="4" l="1"/>
  <c r="C860" i="4"/>
  <c r="C4646" i="4"/>
  <c r="B4647" i="4"/>
  <c r="C2649" i="4"/>
  <c r="B2650" i="4"/>
  <c r="C3648" i="4"/>
  <c r="B3649" i="4"/>
  <c r="B862" i="4" l="1"/>
  <c r="C861" i="4"/>
  <c r="C4647" i="4"/>
  <c r="B4648" i="4"/>
  <c r="B2651" i="4"/>
  <c r="C2650" i="4"/>
  <c r="B3650" i="4"/>
  <c r="C3649" i="4"/>
  <c r="B863" i="4" l="1"/>
  <c r="C862" i="4"/>
  <c r="B4649" i="4"/>
  <c r="C4648" i="4"/>
  <c r="C2651" i="4"/>
  <c r="B2652" i="4"/>
  <c r="C3650" i="4"/>
  <c r="B3651" i="4"/>
  <c r="B864" i="4" l="1"/>
  <c r="C863" i="4"/>
  <c r="B4650" i="4"/>
  <c r="C4649" i="4"/>
  <c r="B2653" i="4"/>
  <c r="C2652" i="4"/>
  <c r="C3651" i="4"/>
  <c r="B3652" i="4"/>
  <c r="B865" i="4" l="1"/>
  <c r="C864" i="4"/>
  <c r="C4650" i="4"/>
  <c r="B4651" i="4"/>
  <c r="B2654" i="4"/>
  <c r="C2653" i="4"/>
  <c r="C3652" i="4"/>
  <c r="B3653" i="4"/>
  <c r="B866" i="4" l="1"/>
  <c r="C865" i="4"/>
  <c r="B4652" i="4"/>
  <c r="C4651" i="4"/>
  <c r="B2655" i="4"/>
  <c r="C2654" i="4"/>
  <c r="C3653" i="4"/>
  <c r="B3654" i="4"/>
  <c r="B867" i="4" l="1"/>
  <c r="C866" i="4"/>
  <c r="C4652" i="4"/>
  <c r="B4653" i="4"/>
  <c r="C2655" i="4"/>
  <c r="B2656" i="4"/>
  <c r="C3654" i="4"/>
  <c r="B3655" i="4"/>
  <c r="B868" i="4" l="1"/>
  <c r="C867" i="4"/>
  <c r="C4653" i="4"/>
  <c r="B4654" i="4"/>
  <c r="B2657" i="4"/>
  <c r="C2656" i="4"/>
  <c r="B3656" i="4"/>
  <c r="C3655" i="4"/>
  <c r="B869" i="4" l="1"/>
  <c r="C868" i="4"/>
  <c r="C4654" i="4"/>
  <c r="B4655" i="4"/>
  <c r="C2657" i="4"/>
  <c r="B2658" i="4"/>
  <c r="C3656" i="4"/>
  <c r="B3657" i="4"/>
  <c r="B870" i="4" l="1"/>
  <c r="C869" i="4"/>
  <c r="C4655" i="4"/>
  <c r="B4656" i="4"/>
  <c r="B2659" i="4"/>
  <c r="C2658" i="4"/>
  <c r="C3657" i="4"/>
  <c r="B3658" i="4"/>
  <c r="B871" i="4" l="1"/>
  <c r="C870" i="4"/>
  <c r="B4657" i="4"/>
  <c r="C4656" i="4"/>
  <c r="C2659" i="4"/>
  <c r="B2660" i="4"/>
  <c r="C3658" i="4"/>
  <c r="B3659" i="4"/>
  <c r="B872" i="4" l="1"/>
  <c r="C871" i="4"/>
  <c r="B4658" i="4"/>
  <c r="C4657" i="4"/>
  <c r="C2660" i="4"/>
  <c r="B2661" i="4"/>
  <c r="C3659" i="4"/>
  <c r="B3660" i="4"/>
  <c r="B873" i="4" l="1"/>
  <c r="C872" i="4"/>
  <c r="C4658" i="4"/>
  <c r="B4659" i="4"/>
  <c r="C2661" i="4"/>
  <c r="B2662" i="4"/>
  <c r="B3661" i="4"/>
  <c r="C3660" i="4"/>
  <c r="B874" i="4" l="1"/>
  <c r="C873" i="4"/>
  <c r="B4660" i="4"/>
  <c r="C4659" i="4"/>
  <c r="B2663" i="4"/>
  <c r="C2662" i="4"/>
  <c r="C3661" i="4"/>
  <c r="B3662" i="4"/>
  <c r="B875" i="4" l="1"/>
  <c r="C874" i="4"/>
  <c r="B4661" i="4"/>
  <c r="C4660" i="4"/>
  <c r="B2664" i="4"/>
  <c r="C2663" i="4"/>
  <c r="B3663" i="4"/>
  <c r="C3662" i="4"/>
  <c r="B876" i="4" l="1"/>
  <c r="C875" i="4"/>
  <c r="C4661" i="4"/>
  <c r="B4662" i="4"/>
  <c r="C2664" i="4"/>
  <c r="B2665" i="4"/>
  <c r="C3663" i="4"/>
  <c r="B3664" i="4"/>
  <c r="B877" i="4" l="1"/>
  <c r="C876" i="4"/>
  <c r="B4663" i="4"/>
  <c r="C4662" i="4"/>
  <c r="B2666" i="4"/>
  <c r="C2665" i="4"/>
  <c r="C3664" i="4"/>
  <c r="B3665" i="4"/>
  <c r="B878" i="4" l="1"/>
  <c r="C877" i="4"/>
  <c r="C4663" i="4"/>
  <c r="B4664" i="4"/>
  <c r="C2666" i="4"/>
  <c r="B2667" i="4"/>
  <c r="B3666" i="4"/>
  <c r="C3665" i="4"/>
  <c r="B879" i="4" l="1"/>
  <c r="C878" i="4"/>
  <c r="B4665" i="4"/>
  <c r="C4664" i="4"/>
  <c r="B2668" i="4"/>
  <c r="C2667" i="4"/>
  <c r="C3666" i="4"/>
  <c r="B3667" i="4"/>
  <c r="B880" i="4" l="1"/>
  <c r="C879" i="4"/>
  <c r="B4666" i="4"/>
  <c r="C4665" i="4"/>
  <c r="B2669" i="4"/>
  <c r="C2668" i="4"/>
  <c r="C3667" i="4"/>
  <c r="B3668" i="4"/>
  <c r="B881" i="4" l="1"/>
  <c r="C880" i="4"/>
  <c r="B4667" i="4"/>
  <c r="C4666" i="4"/>
  <c r="B2670" i="4"/>
  <c r="C2669" i="4"/>
  <c r="B3669" i="4"/>
  <c r="C3668" i="4"/>
  <c r="B882" i="4" l="1"/>
  <c r="C881" i="4"/>
  <c r="C4667" i="4"/>
  <c r="B4668" i="4"/>
  <c r="C2670" i="4"/>
  <c r="B2671" i="4"/>
  <c r="C3669" i="4"/>
  <c r="B3670" i="4"/>
  <c r="B883" i="4" l="1"/>
  <c r="C882" i="4"/>
  <c r="B4669" i="4"/>
  <c r="C4668" i="4"/>
  <c r="B2672" i="4"/>
  <c r="C2671" i="4"/>
  <c r="C3670" i="4"/>
  <c r="B3671" i="4"/>
  <c r="B884" i="4" l="1"/>
  <c r="C883" i="4"/>
  <c r="B4670" i="4"/>
  <c r="C4669" i="4"/>
  <c r="C2672" i="4"/>
  <c r="B2673" i="4"/>
  <c r="C3671" i="4"/>
  <c r="B3672" i="4"/>
  <c r="B885" i="4" l="1"/>
  <c r="C884" i="4"/>
  <c r="B4671" i="4"/>
  <c r="C4670" i="4"/>
  <c r="C2673" i="4"/>
  <c r="B2674" i="4"/>
  <c r="B3673" i="4"/>
  <c r="C3672" i="4"/>
  <c r="B886" i="4" l="1"/>
  <c r="C885" i="4"/>
  <c r="C4671" i="4"/>
  <c r="B4672" i="4"/>
  <c r="B2675" i="4"/>
  <c r="C2674" i="4"/>
  <c r="C3673" i="4"/>
  <c r="B3674" i="4"/>
  <c r="B887" i="4" l="1"/>
  <c r="C886" i="4"/>
  <c r="C4672" i="4"/>
  <c r="B4673" i="4"/>
  <c r="B2676" i="4"/>
  <c r="C2675" i="4"/>
  <c r="C3674" i="4"/>
  <c r="B3675" i="4"/>
  <c r="B888" i="4" l="1"/>
  <c r="C887" i="4"/>
  <c r="B4674" i="4"/>
  <c r="C4673" i="4"/>
  <c r="B2677" i="4"/>
  <c r="C2676" i="4"/>
  <c r="C3675" i="4"/>
  <c r="B3676" i="4"/>
  <c r="B889" i="4" l="1"/>
  <c r="C888" i="4"/>
  <c r="B4675" i="4"/>
  <c r="C4674" i="4"/>
  <c r="B2678" i="4"/>
  <c r="C2677" i="4"/>
  <c r="B3677" i="4"/>
  <c r="C3676" i="4"/>
  <c r="B890" i="4" l="1"/>
  <c r="C889" i="4"/>
  <c r="B4676" i="4"/>
  <c r="C4675" i="4"/>
  <c r="B2679" i="4"/>
  <c r="C2678" i="4"/>
  <c r="C3677" i="4"/>
  <c r="B3678" i="4"/>
  <c r="B891" i="4" l="1"/>
  <c r="C890" i="4"/>
  <c r="C4676" i="4"/>
  <c r="B4677" i="4"/>
  <c r="C2679" i="4"/>
  <c r="B2680" i="4"/>
  <c r="B3679" i="4"/>
  <c r="C3678" i="4"/>
  <c r="B892" i="4" l="1"/>
  <c r="C891" i="4"/>
  <c r="B4678" i="4"/>
  <c r="C4677" i="4"/>
  <c r="B2681" i="4"/>
  <c r="C2680" i="4"/>
  <c r="C3679" i="4"/>
  <c r="B3680" i="4"/>
  <c r="B893" i="4" l="1"/>
  <c r="C892" i="4"/>
  <c r="B4679" i="4"/>
  <c r="C4678" i="4"/>
  <c r="B2682" i="4"/>
  <c r="C2681" i="4"/>
  <c r="C3680" i="4"/>
  <c r="B3681" i="4"/>
  <c r="B894" i="4" l="1"/>
  <c r="C893" i="4"/>
  <c r="C4679" i="4"/>
  <c r="B4680" i="4"/>
  <c r="B2683" i="4"/>
  <c r="C2682" i="4"/>
  <c r="B3682" i="4"/>
  <c r="C3681" i="4"/>
  <c r="B895" i="4" l="1"/>
  <c r="C894" i="4"/>
  <c r="B4681" i="4"/>
  <c r="C4680" i="4"/>
  <c r="C2683" i="4"/>
  <c r="B2684" i="4"/>
  <c r="C3682" i="4"/>
  <c r="B3683" i="4"/>
  <c r="B896" i="4" l="1"/>
  <c r="C895" i="4"/>
  <c r="B4682" i="4"/>
  <c r="C4681" i="4"/>
  <c r="C2684" i="4"/>
  <c r="B2685" i="4"/>
  <c r="C3683" i="4"/>
  <c r="B3684" i="4"/>
  <c r="B897" i="4" l="1"/>
  <c r="C896" i="4"/>
  <c r="C4682" i="4"/>
  <c r="B4683" i="4"/>
  <c r="B2686" i="4"/>
  <c r="C2685" i="4"/>
  <c r="C3684" i="4"/>
  <c r="B3685" i="4"/>
  <c r="B898" i="4" l="1"/>
  <c r="C897" i="4"/>
  <c r="C4683" i="4"/>
  <c r="B4684" i="4"/>
  <c r="B2687" i="4"/>
  <c r="C2686" i="4"/>
  <c r="C3685" i="4"/>
  <c r="B3686" i="4"/>
  <c r="B899" i="4" l="1"/>
  <c r="C898" i="4"/>
  <c r="B4685" i="4"/>
  <c r="C4684" i="4"/>
  <c r="B2688" i="4"/>
  <c r="C2687" i="4"/>
  <c r="C3686" i="4"/>
  <c r="B3687" i="4"/>
  <c r="B900" i="4" l="1"/>
  <c r="C899" i="4"/>
  <c r="C4685" i="4"/>
  <c r="B4686" i="4"/>
  <c r="B2689" i="4"/>
  <c r="C2688" i="4"/>
  <c r="C3687" i="4"/>
  <c r="B3688" i="4"/>
  <c r="B901" i="4" l="1"/>
  <c r="C900" i="4"/>
  <c r="B4687" i="4"/>
  <c r="C4686" i="4"/>
  <c r="B2690" i="4"/>
  <c r="C2689" i="4"/>
  <c r="C3688" i="4"/>
  <c r="B3689" i="4"/>
  <c r="B902" i="4" l="1"/>
  <c r="C901" i="4"/>
  <c r="B4688" i="4"/>
  <c r="C4687" i="4"/>
  <c r="B2691" i="4"/>
  <c r="C2690" i="4"/>
  <c r="C3689" i="4"/>
  <c r="B3690" i="4"/>
  <c r="B903" i="4" l="1"/>
  <c r="C902" i="4"/>
  <c r="C4688" i="4"/>
  <c r="B4689" i="4"/>
  <c r="B2692" i="4"/>
  <c r="C2691" i="4"/>
  <c r="B3691" i="4"/>
  <c r="C3690" i="4"/>
  <c r="C903" i="4" l="1"/>
  <c r="B904" i="4"/>
  <c r="C4689" i="4"/>
  <c r="B4690" i="4"/>
  <c r="B2693" i="4"/>
  <c r="C2692" i="4"/>
  <c r="C3691" i="4"/>
  <c r="B3692" i="4"/>
  <c r="B905" i="4" l="1"/>
  <c r="C904" i="4"/>
  <c r="B4691" i="4"/>
  <c r="C4690" i="4"/>
  <c r="B2694" i="4"/>
  <c r="C2693" i="4"/>
  <c r="B3693" i="4"/>
  <c r="C3692" i="4"/>
  <c r="C905" i="4" l="1"/>
  <c r="B906" i="4"/>
  <c r="C4691" i="4"/>
  <c r="B4692" i="4"/>
  <c r="C2694" i="4"/>
  <c r="B2695" i="4"/>
  <c r="C3693" i="4"/>
  <c r="B3694" i="4"/>
  <c r="B907" i="4" l="1"/>
  <c r="C906" i="4"/>
  <c r="B4693" i="4"/>
  <c r="C4692" i="4"/>
  <c r="B2696" i="4"/>
  <c r="C2695" i="4"/>
  <c r="C3694" i="4"/>
  <c r="B3695" i="4"/>
  <c r="C907" i="4" l="1"/>
  <c r="B908" i="4"/>
  <c r="C4693" i="4"/>
  <c r="B4694" i="4"/>
  <c r="B2697" i="4"/>
  <c r="C2696" i="4"/>
  <c r="B3696" i="4"/>
  <c r="C3695" i="4"/>
  <c r="C908" i="4" l="1"/>
  <c r="B909" i="4"/>
  <c r="B4695" i="4"/>
  <c r="C4694" i="4"/>
  <c r="B2698" i="4"/>
  <c r="C2697" i="4"/>
  <c r="C3696" i="4"/>
  <c r="B3697" i="4"/>
  <c r="C909" i="4" l="1"/>
  <c r="B910" i="4"/>
  <c r="B4696" i="4"/>
  <c r="C4695" i="4"/>
  <c r="B2699" i="4"/>
  <c r="C2698" i="4"/>
  <c r="C3697" i="4"/>
  <c r="B3698" i="4"/>
  <c r="B911" i="4" l="1"/>
  <c r="C910" i="4"/>
  <c r="C4696" i="4"/>
  <c r="B4697" i="4"/>
  <c r="C2699" i="4"/>
  <c r="B2700" i="4"/>
  <c r="C3698" i="4"/>
  <c r="B3699" i="4"/>
  <c r="C911" i="4" l="1"/>
  <c r="B912" i="4"/>
  <c r="B4698" i="4"/>
  <c r="C4697" i="4"/>
  <c r="C2700" i="4"/>
  <c r="B2701" i="4"/>
  <c r="B3700" i="4"/>
  <c r="C3699" i="4"/>
  <c r="B913" i="4" l="1"/>
  <c r="C912" i="4"/>
  <c r="B4699" i="4"/>
  <c r="C4698" i="4"/>
  <c r="B2702" i="4"/>
  <c r="C2701" i="4"/>
  <c r="C3700" i="4"/>
  <c r="B3701" i="4"/>
  <c r="C913" i="4" l="1"/>
  <c r="B914" i="4"/>
  <c r="B4700" i="4"/>
  <c r="C4699" i="4"/>
  <c r="B2703" i="4"/>
  <c r="C2702" i="4"/>
  <c r="C3701" i="4"/>
  <c r="B3702" i="4"/>
  <c r="B915" i="4" l="1"/>
  <c r="C914" i="4"/>
  <c r="C4700" i="4"/>
  <c r="B4701" i="4"/>
  <c r="C2703" i="4"/>
  <c r="B2704" i="4"/>
  <c r="C3702" i="4"/>
  <c r="B3703" i="4"/>
  <c r="C915" i="4" l="1"/>
  <c r="B916" i="4"/>
  <c r="C4701" i="4"/>
  <c r="B4702" i="4"/>
  <c r="B2705" i="4"/>
  <c r="C2704" i="4"/>
  <c r="C3703" i="4"/>
  <c r="B3704" i="4"/>
  <c r="C916" i="4" l="1"/>
  <c r="B917" i="4"/>
  <c r="B4703" i="4"/>
  <c r="C4702" i="4"/>
  <c r="C2705" i="4"/>
  <c r="B2706" i="4"/>
  <c r="C3704" i="4"/>
  <c r="B3705" i="4"/>
  <c r="C917" i="4" l="1"/>
  <c r="B918" i="4"/>
  <c r="C4703" i="4"/>
  <c r="B4704" i="4"/>
  <c r="B2707" i="4"/>
  <c r="C2706" i="4"/>
  <c r="B3706" i="4"/>
  <c r="C3705" i="4"/>
  <c r="B919" i="4" l="1"/>
  <c r="C918" i="4"/>
  <c r="C4704" i="4"/>
  <c r="B4705" i="4"/>
  <c r="C2707" i="4"/>
  <c r="B2708" i="4"/>
  <c r="C3706" i="4"/>
  <c r="B3707" i="4"/>
  <c r="C919" i="4" l="1"/>
  <c r="B920" i="4"/>
  <c r="B4706" i="4"/>
  <c r="C4705" i="4"/>
  <c r="B2709" i="4"/>
  <c r="C2708" i="4"/>
  <c r="B3708" i="4"/>
  <c r="C3707" i="4"/>
  <c r="B921" i="4" l="1"/>
  <c r="C920" i="4"/>
  <c r="C4706" i="4"/>
  <c r="B4707" i="4"/>
  <c r="B2710" i="4"/>
  <c r="C2709" i="4"/>
  <c r="C3708" i="4"/>
  <c r="B3709" i="4"/>
  <c r="C921" i="4" l="1"/>
  <c r="B922" i="4"/>
  <c r="B4708" i="4"/>
  <c r="C4707" i="4"/>
  <c r="B2711" i="4"/>
  <c r="C2710" i="4"/>
  <c r="C3709" i="4"/>
  <c r="B3710" i="4"/>
  <c r="B923" i="4" l="1"/>
  <c r="C922" i="4"/>
  <c r="C4708" i="4"/>
  <c r="B4709" i="4"/>
  <c r="C2711" i="4"/>
  <c r="B2712" i="4"/>
  <c r="B3711" i="4"/>
  <c r="C3710" i="4"/>
  <c r="C923" i="4" l="1"/>
  <c r="B924" i="4"/>
  <c r="C4709" i="4"/>
  <c r="B4710" i="4"/>
  <c r="B2713" i="4"/>
  <c r="C2712" i="4"/>
  <c r="C3711" i="4"/>
  <c r="B3712" i="4"/>
  <c r="C924" i="4" l="1"/>
  <c r="B925" i="4"/>
  <c r="B4711" i="4"/>
  <c r="C4710" i="4"/>
  <c r="B2714" i="4"/>
  <c r="C2713" i="4"/>
  <c r="C3712" i="4"/>
  <c r="B3713" i="4"/>
  <c r="C925" i="4" l="1"/>
  <c r="B926" i="4"/>
  <c r="C4711" i="4"/>
  <c r="B4712" i="4"/>
  <c r="B2715" i="4"/>
  <c r="C2714" i="4"/>
  <c r="C3713" i="4"/>
  <c r="B3714" i="4"/>
  <c r="B927" i="4" l="1"/>
  <c r="C926" i="4"/>
  <c r="B4713" i="4"/>
  <c r="C4712" i="4"/>
  <c r="B2716" i="4"/>
  <c r="C2715" i="4"/>
  <c r="C3714" i="4"/>
  <c r="B3715" i="4"/>
  <c r="C927" i="4" l="1"/>
  <c r="B928" i="4"/>
  <c r="C4713" i="4"/>
  <c r="B4714" i="4"/>
  <c r="B2717" i="4"/>
  <c r="C2716" i="4"/>
  <c r="C3715" i="4"/>
  <c r="B3716" i="4"/>
  <c r="B929" i="4" l="1"/>
  <c r="C928" i="4"/>
  <c r="C4714" i="4"/>
  <c r="B4715" i="4"/>
  <c r="B2718" i="4"/>
  <c r="C2717" i="4"/>
  <c r="C3716" i="4"/>
  <c r="B3717" i="4"/>
  <c r="C929" i="4" l="1"/>
  <c r="B930" i="4"/>
  <c r="C4715" i="4"/>
  <c r="B4716" i="4"/>
  <c r="B2719" i="4"/>
  <c r="C2718" i="4"/>
  <c r="C3717" i="4"/>
  <c r="B3718" i="4"/>
  <c r="B931" i="4" l="1"/>
  <c r="C930" i="4"/>
  <c r="B4717" i="4"/>
  <c r="C4716" i="4"/>
  <c r="B2720" i="4"/>
  <c r="C2719" i="4"/>
  <c r="C3718" i="4"/>
  <c r="B3719" i="4"/>
  <c r="C931" i="4" l="1"/>
  <c r="B932" i="4"/>
  <c r="B4718" i="4"/>
  <c r="C4717" i="4"/>
  <c r="B2721" i="4"/>
  <c r="C2720" i="4"/>
  <c r="C3719" i="4"/>
  <c r="B3720" i="4"/>
  <c r="C932" i="4" l="1"/>
  <c r="B933" i="4"/>
  <c r="B4719" i="4"/>
  <c r="C4718" i="4"/>
  <c r="B2722" i="4"/>
  <c r="C2721" i="4"/>
  <c r="C3720" i="4"/>
  <c r="B3721" i="4"/>
  <c r="C933" i="4" l="1"/>
  <c r="B934" i="4"/>
  <c r="C4719" i="4"/>
  <c r="B4720" i="4"/>
  <c r="B2723" i="4"/>
  <c r="C2722" i="4"/>
  <c r="B3722" i="4"/>
  <c r="C3721" i="4"/>
  <c r="B935" i="4" l="1"/>
  <c r="C934" i="4"/>
  <c r="C4720" i="4"/>
  <c r="B4721" i="4"/>
  <c r="C2723" i="4"/>
  <c r="B2724" i="4"/>
  <c r="C3722" i="4"/>
  <c r="B3723" i="4"/>
  <c r="C935" i="4" l="1"/>
  <c r="B936" i="4"/>
  <c r="B4722" i="4"/>
  <c r="C4721" i="4"/>
  <c r="B2725" i="4"/>
  <c r="C2724" i="4"/>
  <c r="C3723" i="4"/>
  <c r="B3724" i="4"/>
  <c r="B937" i="4" l="1"/>
  <c r="C936" i="4"/>
  <c r="B4723" i="4"/>
  <c r="C4722" i="4"/>
  <c r="B2726" i="4"/>
  <c r="C2725" i="4"/>
  <c r="B3725" i="4"/>
  <c r="C3724" i="4"/>
  <c r="C937" i="4" l="1"/>
  <c r="B938" i="4"/>
  <c r="C4723" i="4"/>
  <c r="B4724" i="4"/>
  <c r="B2727" i="4"/>
  <c r="C2726" i="4"/>
  <c r="C3725" i="4"/>
  <c r="B3726" i="4"/>
  <c r="B939" i="4" l="1"/>
  <c r="C938" i="4"/>
  <c r="C4724" i="4"/>
  <c r="B4725" i="4"/>
  <c r="B2728" i="4"/>
  <c r="C2727" i="4"/>
  <c r="C3726" i="4"/>
  <c r="B3727" i="4"/>
  <c r="C939" i="4" l="1"/>
  <c r="B940" i="4"/>
  <c r="B4726" i="4"/>
  <c r="C4725" i="4"/>
  <c r="C2728" i="4"/>
  <c r="B2729" i="4"/>
  <c r="C3727" i="4"/>
  <c r="B3728" i="4"/>
  <c r="C940" i="4" l="1"/>
  <c r="B941" i="4"/>
  <c r="B4727" i="4"/>
  <c r="C4726" i="4"/>
  <c r="B2730" i="4"/>
  <c r="C2729" i="4"/>
  <c r="C3728" i="4"/>
  <c r="B3729" i="4"/>
  <c r="C941" i="4" l="1"/>
  <c r="B942" i="4"/>
  <c r="C4727" i="4"/>
  <c r="B4728" i="4"/>
  <c r="B2731" i="4"/>
  <c r="C2730" i="4"/>
  <c r="C3729" i="4"/>
  <c r="B3730" i="4"/>
  <c r="B943" i="4" l="1"/>
  <c r="C942" i="4"/>
  <c r="C4728" i="4"/>
  <c r="B4729" i="4"/>
  <c r="B2732" i="4"/>
  <c r="C2731" i="4"/>
  <c r="B3731" i="4"/>
  <c r="C3730" i="4"/>
  <c r="C943" i="4" l="1"/>
  <c r="B944" i="4"/>
  <c r="B4730" i="4"/>
  <c r="C4729" i="4"/>
  <c r="C2732" i="4"/>
  <c r="B2733" i="4"/>
  <c r="C3731" i="4"/>
  <c r="B3732" i="4"/>
  <c r="B945" i="4" l="1"/>
  <c r="C944" i="4"/>
  <c r="C4730" i="4"/>
  <c r="B4731" i="4"/>
  <c r="B2734" i="4"/>
  <c r="C2733" i="4"/>
  <c r="C3732" i="4"/>
  <c r="B3733" i="4"/>
  <c r="C945" i="4" l="1"/>
  <c r="B946" i="4"/>
  <c r="B4732" i="4"/>
  <c r="C4731" i="4"/>
  <c r="B2735" i="4"/>
  <c r="C2734" i="4"/>
  <c r="C3733" i="4"/>
  <c r="B3734" i="4"/>
  <c r="B947" i="4" l="1"/>
  <c r="C946" i="4"/>
  <c r="C4732" i="4"/>
  <c r="B4733" i="4"/>
  <c r="C2735" i="4"/>
  <c r="B2736" i="4"/>
  <c r="C3734" i="4"/>
  <c r="B3735" i="4"/>
  <c r="C947" i="4" l="1"/>
  <c r="B948" i="4"/>
  <c r="C4733" i="4"/>
  <c r="B4734" i="4"/>
  <c r="B2737" i="4"/>
  <c r="C2736" i="4"/>
  <c r="C3735" i="4"/>
  <c r="B3736" i="4"/>
  <c r="C948" i="4" l="1"/>
  <c r="B949" i="4"/>
  <c r="B4735" i="4"/>
  <c r="C4734" i="4"/>
  <c r="B2738" i="4"/>
  <c r="C2737" i="4"/>
  <c r="C3736" i="4"/>
  <c r="B3737" i="4"/>
  <c r="C949" i="4" l="1"/>
  <c r="B950" i="4"/>
  <c r="B4736" i="4"/>
  <c r="C4735" i="4"/>
  <c r="B2739" i="4"/>
  <c r="C2738" i="4"/>
  <c r="B3738" i="4"/>
  <c r="C3737" i="4"/>
  <c r="B951" i="4" l="1"/>
  <c r="C950" i="4"/>
  <c r="B4737" i="4"/>
  <c r="C4736" i="4"/>
  <c r="C2739" i="4"/>
  <c r="B2740" i="4"/>
  <c r="B3739" i="4"/>
  <c r="C3738" i="4"/>
  <c r="C951" i="4" l="1"/>
  <c r="B952" i="4"/>
  <c r="B4738" i="4"/>
  <c r="C4737" i="4"/>
  <c r="C2740" i="4"/>
  <c r="B2741" i="4"/>
  <c r="B3740" i="4"/>
  <c r="C3739" i="4"/>
  <c r="B953" i="4" l="1"/>
  <c r="C952" i="4"/>
  <c r="B4739" i="4"/>
  <c r="C4738" i="4"/>
  <c r="B2742" i="4"/>
  <c r="C2741" i="4"/>
  <c r="C3740" i="4"/>
  <c r="B3741" i="4"/>
  <c r="C953" i="4" l="1"/>
  <c r="B954" i="4"/>
  <c r="B4740" i="4"/>
  <c r="C4739" i="4"/>
  <c r="C2742" i="4"/>
  <c r="B2743" i="4"/>
  <c r="C3741" i="4"/>
  <c r="B3742" i="4"/>
  <c r="B955" i="4" l="1"/>
  <c r="C954" i="4"/>
  <c r="C4740" i="4"/>
  <c r="B4741" i="4"/>
  <c r="C2743" i="4"/>
  <c r="B2744" i="4"/>
  <c r="B3743" i="4"/>
  <c r="C3742" i="4"/>
  <c r="C955" i="4" l="1"/>
  <c r="B956" i="4"/>
  <c r="C4741" i="4"/>
  <c r="B4742" i="4"/>
  <c r="C2744" i="4"/>
  <c r="B2745" i="4"/>
  <c r="B3744" i="4"/>
  <c r="C3743" i="4"/>
  <c r="C956" i="4" l="1"/>
  <c r="B957" i="4"/>
  <c r="C4742" i="4"/>
  <c r="B4743" i="4"/>
  <c r="C2745" i="4"/>
  <c r="B2746" i="4"/>
  <c r="B3745" i="4"/>
  <c r="C3744" i="4"/>
  <c r="C957" i="4" l="1"/>
  <c r="B958" i="4"/>
  <c r="B4744" i="4"/>
  <c r="C4743" i="4"/>
  <c r="B2747" i="4"/>
  <c r="C2746" i="4"/>
  <c r="B3746" i="4"/>
  <c r="C3745" i="4"/>
  <c r="B959" i="4" l="1"/>
  <c r="C958" i="4"/>
  <c r="B4745" i="4"/>
  <c r="C4744" i="4"/>
  <c r="C2747" i="4"/>
  <c r="B2748" i="4"/>
  <c r="B3747" i="4"/>
  <c r="C3746" i="4"/>
  <c r="C959" i="4" l="1"/>
  <c r="B960" i="4"/>
  <c r="C4745" i="4"/>
  <c r="B4746" i="4"/>
  <c r="C2748" i="4"/>
  <c r="B2749" i="4"/>
  <c r="B3748" i="4"/>
  <c r="C3747" i="4"/>
  <c r="B961" i="4" l="1"/>
  <c r="C960" i="4"/>
  <c r="C4746" i="4"/>
  <c r="B4747" i="4"/>
  <c r="C2749" i="4"/>
  <c r="B2750" i="4"/>
  <c r="B3749" i="4"/>
  <c r="C3748" i="4"/>
  <c r="C961" i="4" l="1"/>
  <c r="B962" i="4"/>
  <c r="B4748" i="4"/>
  <c r="C4747" i="4"/>
  <c r="C2750" i="4"/>
  <c r="B2751" i="4"/>
  <c r="B3750" i="4"/>
  <c r="C3749" i="4"/>
  <c r="B963" i="4" l="1"/>
  <c r="C962" i="4"/>
  <c r="C4748" i="4"/>
  <c r="B4749" i="4"/>
  <c r="C2751" i="4"/>
  <c r="B2752" i="4"/>
  <c r="B3751" i="4"/>
  <c r="C3750" i="4"/>
  <c r="C963" i="4" l="1"/>
  <c r="B964" i="4"/>
  <c r="B4750" i="4"/>
  <c r="C4749" i="4"/>
  <c r="C2752" i="4"/>
  <c r="B2753" i="4"/>
  <c r="C3751" i="4"/>
  <c r="B3752" i="4"/>
  <c r="C964" i="4" l="1"/>
  <c r="B965" i="4"/>
  <c r="C4750" i="4"/>
  <c r="B4751" i="4"/>
  <c r="B2754" i="4"/>
  <c r="C2753" i="4"/>
  <c r="B3753" i="4"/>
  <c r="C3752" i="4"/>
  <c r="C965" i="4" l="1"/>
  <c r="B966" i="4"/>
  <c r="C4751" i="4"/>
  <c r="B4752" i="4"/>
  <c r="C2754" i="4"/>
  <c r="B2755" i="4"/>
  <c r="B3754" i="4"/>
  <c r="C3753" i="4"/>
  <c r="B967" i="4" l="1"/>
  <c r="C966" i="4"/>
  <c r="C4752" i="4"/>
  <c r="B4753" i="4"/>
  <c r="C2755" i="4"/>
  <c r="B2756" i="4"/>
  <c r="C3754" i="4"/>
  <c r="B3755" i="4"/>
  <c r="C967" i="4" l="1"/>
  <c r="B968" i="4"/>
  <c r="C4753" i="4"/>
  <c r="B4754" i="4"/>
  <c r="B2757" i="4"/>
  <c r="C2756" i="4"/>
  <c r="B3756" i="4"/>
  <c r="C3755" i="4"/>
  <c r="B969" i="4" l="1"/>
  <c r="C968" i="4"/>
  <c r="C4754" i="4"/>
  <c r="B4755" i="4"/>
  <c r="C2757" i="4"/>
  <c r="B2758" i="4"/>
  <c r="B3757" i="4"/>
  <c r="C3756" i="4"/>
  <c r="C969" i="4" l="1"/>
  <c r="B970" i="4"/>
  <c r="C4755" i="4"/>
  <c r="B4756" i="4"/>
  <c r="C2758" i="4"/>
  <c r="B2759" i="4"/>
  <c r="C3757" i="4"/>
  <c r="B3758" i="4"/>
  <c r="B971" i="4" l="1"/>
  <c r="C970" i="4"/>
  <c r="C4756" i="4"/>
  <c r="B4757" i="4"/>
  <c r="B2760" i="4"/>
  <c r="C2759" i="4"/>
  <c r="C3758" i="4"/>
  <c r="B3759" i="4"/>
  <c r="C971" i="4" l="1"/>
  <c r="B972" i="4"/>
  <c r="C4757" i="4"/>
  <c r="B4758" i="4"/>
  <c r="B2761" i="4"/>
  <c r="C2760" i="4"/>
  <c r="C3759" i="4"/>
  <c r="B3760" i="4"/>
  <c r="C972" i="4" l="1"/>
  <c r="B973" i="4"/>
  <c r="B4759" i="4"/>
  <c r="C4758" i="4"/>
  <c r="C2761" i="4"/>
  <c r="B2762" i="4"/>
  <c r="B3761" i="4"/>
  <c r="C3760" i="4"/>
  <c r="C973" i="4" l="1"/>
  <c r="B974" i="4"/>
  <c r="B4760" i="4"/>
  <c r="C4759" i="4"/>
  <c r="B2763" i="4"/>
  <c r="C2762" i="4"/>
  <c r="B3762" i="4"/>
  <c r="C3761" i="4"/>
  <c r="B975" i="4" l="1"/>
  <c r="C974" i="4"/>
  <c r="B4761" i="4"/>
  <c r="C4760" i="4"/>
  <c r="C2763" i="4"/>
  <c r="B2764" i="4"/>
  <c r="B3763" i="4"/>
  <c r="C3762" i="4"/>
  <c r="C975" i="4" l="1"/>
  <c r="B976" i="4"/>
  <c r="C4761" i="4"/>
  <c r="B4762" i="4"/>
  <c r="C2764" i="4"/>
  <c r="B2765" i="4"/>
  <c r="B3764" i="4"/>
  <c r="C3763" i="4"/>
  <c r="B977" i="4" l="1"/>
  <c r="C976" i="4"/>
  <c r="B4763" i="4"/>
  <c r="C4762" i="4"/>
  <c r="C2765" i="4"/>
  <c r="B2766" i="4"/>
  <c r="B3765" i="4"/>
  <c r="C3764" i="4"/>
  <c r="C977" i="4" l="1"/>
  <c r="B978" i="4"/>
  <c r="C4763" i="4"/>
  <c r="B4764" i="4"/>
  <c r="C2766" i="4"/>
  <c r="B2767" i="4"/>
  <c r="B3766" i="4"/>
  <c r="C3765" i="4"/>
  <c r="B979" i="4" l="1"/>
  <c r="C978" i="4"/>
  <c r="C4764" i="4"/>
  <c r="B4765" i="4"/>
  <c r="C2767" i="4"/>
  <c r="B2768" i="4"/>
  <c r="B3767" i="4"/>
  <c r="C3766" i="4"/>
  <c r="C979" i="4" l="1"/>
  <c r="B980" i="4"/>
  <c r="B4766" i="4"/>
  <c r="C4765" i="4"/>
  <c r="B2769" i="4"/>
  <c r="C2768" i="4"/>
  <c r="B3768" i="4"/>
  <c r="C3767" i="4"/>
  <c r="C980" i="4" l="1"/>
  <c r="B981" i="4"/>
  <c r="C4766" i="4"/>
  <c r="B4767" i="4"/>
  <c r="C2769" i="4"/>
  <c r="B2770" i="4"/>
  <c r="B3769" i="4"/>
  <c r="C3768" i="4"/>
  <c r="C981" i="4" l="1"/>
  <c r="B982" i="4"/>
  <c r="B4768" i="4"/>
  <c r="C4767" i="4"/>
  <c r="C2770" i="4"/>
  <c r="B2771" i="4"/>
  <c r="B3770" i="4"/>
  <c r="C3769" i="4"/>
  <c r="B983" i="4" l="1"/>
  <c r="C982" i="4"/>
  <c r="B4769" i="4"/>
  <c r="C4768" i="4"/>
  <c r="C2771" i="4"/>
  <c r="B2772" i="4"/>
  <c r="B3771" i="4"/>
  <c r="C3770" i="4"/>
  <c r="C983" i="4" l="1"/>
  <c r="B984" i="4"/>
  <c r="B4770" i="4"/>
  <c r="C4769" i="4"/>
  <c r="C2772" i="4"/>
  <c r="B2773" i="4"/>
  <c r="C3771" i="4"/>
  <c r="B3772" i="4"/>
  <c r="B985" i="4" l="1"/>
  <c r="C984" i="4"/>
  <c r="C4770" i="4"/>
  <c r="B4771" i="4"/>
  <c r="C2773" i="4"/>
  <c r="B2774" i="4"/>
  <c r="C3772" i="4"/>
  <c r="B3773" i="4"/>
  <c r="C985" i="4" l="1"/>
  <c r="B986" i="4"/>
  <c r="C4771" i="4"/>
  <c r="B4772" i="4"/>
  <c r="C2774" i="4"/>
  <c r="B2775" i="4"/>
  <c r="C3773" i="4"/>
  <c r="B3774" i="4"/>
  <c r="B987" i="4" l="1"/>
  <c r="C986" i="4"/>
  <c r="C4772" i="4"/>
  <c r="B4773" i="4"/>
  <c r="B2776" i="4"/>
  <c r="C2775" i="4"/>
  <c r="B3775" i="4"/>
  <c r="C3774" i="4"/>
  <c r="C987" i="4" l="1"/>
  <c r="B988" i="4"/>
  <c r="B4774" i="4"/>
  <c r="C4773" i="4"/>
  <c r="C2776" i="4"/>
  <c r="B2777" i="4"/>
  <c r="B3776" i="4"/>
  <c r="C3775" i="4"/>
  <c r="C988" i="4" l="1"/>
  <c r="B989" i="4"/>
  <c r="B4775" i="4"/>
  <c r="C4774" i="4"/>
  <c r="C2777" i="4"/>
  <c r="B2778" i="4"/>
  <c r="B3777" i="4"/>
  <c r="C3776" i="4"/>
  <c r="C989" i="4" l="1"/>
  <c r="B990" i="4"/>
  <c r="B4776" i="4"/>
  <c r="C4775" i="4"/>
  <c r="C2778" i="4"/>
  <c r="B2779" i="4"/>
  <c r="B3778" i="4"/>
  <c r="C3777" i="4"/>
  <c r="B991" i="4" l="1"/>
  <c r="C990" i="4"/>
  <c r="B4777" i="4"/>
  <c r="C4776" i="4"/>
  <c r="C2779" i="4"/>
  <c r="B2780" i="4"/>
  <c r="C3778" i="4"/>
  <c r="B3779" i="4"/>
  <c r="C991" i="4" l="1"/>
  <c r="B992" i="4"/>
  <c r="B4778" i="4"/>
  <c r="C4777" i="4"/>
  <c r="C2780" i="4"/>
  <c r="B2781" i="4"/>
  <c r="C3779" i="4"/>
  <c r="B3780" i="4"/>
  <c r="B993" i="4" l="1"/>
  <c r="C992" i="4"/>
  <c r="C4778" i="4"/>
  <c r="B4779" i="4"/>
  <c r="C2781" i="4"/>
  <c r="B2782" i="4"/>
  <c r="B3781" i="4"/>
  <c r="C3780" i="4"/>
  <c r="C993" i="4" l="1"/>
  <c r="B994" i="4"/>
  <c r="B4780" i="4"/>
  <c r="C4779" i="4"/>
  <c r="C2782" i="4"/>
  <c r="B2783" i="4"/>
  <c r="B3782" i="4"/>
  <c r="C3781" i="4"/>
  <c r="B995" i="4" l="1"/>
  <c r="C994" i="4"/>
  <c r="C4780" i="4"/>
  <c r="B4781" i="4"/>
  <c r="C2783" i="4"/>
  <c r="B2784" i="4"/>
  <c r="C3782" i="4"/>
  <c r="B3783" i="4"/>
  <c r="C995" i="4" l="1"/>
  <c r="B996" i="4"/>
  <c r="C4781" i="4"/>
  <c r="B4782" i="4"/>
  <c r="C2784" i="4"/>
  <c r="B2785" i="4"/>
  <c r="C3783" i="4"/>
  <c r="B3784" i="4"/>
  <c r="C996" i="4" l="1"/>
  <c r="B997" i="4"/>
  <c r="C4782" i="4"/>
  <c r="B4783" i="4"/>
  <c r="C2785" i="4"/>
  <c r="B2786" i="4"/>
  <c r="B3785" i="4"/>
  <c r="C3784" i="4"/>
  <c r="C997" i="4" l="1"/>
  <c r="B998" i="4"/>
  <c r="C4783" i="4"/>
  <c r="B4784" i="4"/>
  <c r="C2786" i="4"/>
  <c r="B2787" i="4"/>
  <c r="B3786" i="4"/>
  <c r="C3785" i="4"/>
  <c r="B999" i="4" l="1"/>
  <c r="C998" i="4"/>
  <c r="B4785" i="4"/>
  <c r="C4784" i="4"/>
  <c r="C2787" i="4"/>
  <c r="B2788" i="4"/>
  <c r="C3786" i="4"/>
  <c r="B3787" i="4"/>
  <c r="C999" i="4" l="1"/>
  <c r="B1000" i="4"/>
  <c r="B4786" i="4"/>
  <c r="C4785" i="4"/>
  <c r="B2789" i="4"/>
  <c r="C2788" i="4"/>
  <c r="C3787" i="4"/>
  <c r="B3788" i="4"/>
  <c r="B1001" i="4" l="1"/>
  <c r="C1000" i="4"/>
  <c r="B4787" i="4"/>
  <c r="C4786" i="4"/>
  <c r="C2789" i="4"/>
  <c r="B2790" i="4"/>
  <c r="B3789" i="4"/>
  <c r="C3788" i="4"/>
  <c r="C1001" i="4" l="1"/>
  <c r="B1002" i="4"/>
  <c r="C4787" i="4"/>
  <c r="B4788" i="4"/>
  <c r="C2790" i="4"/>
  <c r="B2791" i="4"/>
  <c r="B3790" i="4"/>
  <c r="C3789" i="4"/>
  <c r="B1003" i="4" l="1"/>
  <c r="C1002" i="4"/>
  <c r="C4788" i="4"/>
  <c r="B4789" i="4"/>
  <c r="B2792" i="4"/>
  <c r="C2791" i="4"/>
  <c r="B3791" i="4"/>
  <c r="C3790" i="4"/>
  <c r="C1003" i="4" l="1"/>
  <c r="B1004" i="4"/>
  <c r="C4789" i="4"/>
  <c r="B4790" i="4"/>
  <c r="C2792" i="4"/>
  <c r="B2793" i="4"/>
  <c r="B3792" i="4"/>
  <c r="C3791" i="4"/>
  <c r="C1004" i="4" l="1"/>
  <c r="B1005" i="4"/>
  <c r="B4791" i="4"/>
  <c r="C4790" i="4"/>
  <c r="B2794" i="4"/>
  <c r="C2793" i="4"/>
  <c r="B3793" i="4"/>
  <c r="C3792" i="4"/>
  <c r="C1005" i="4" l="1"/>
  <c r="B1006" i="4"/>
  <c r="C4791" i="4"/>
  <c r="B4792" i="4"/>
  <c r="B2795" i="4"/>
  <c r="C2794" i="4"/>
  <c r="B3794" i="4"/>
  <c r="C3793" i="4"/>
  <c r="B1007" i="4" l="1"/>
  <c r="C1006" i="4"/>
  <c r="B4793" i="4"/>
  <c r="C4792" i="4"/>
  <c r="B2796" i="4"/>
  <c r="C2795" i="4"/>
  <c r="C3794" i="4"/>
  <c r="B3795" i="4"/>
  <c r="C1007" i="4" l="1"/>
  <c r="B1008" i="4"/>
  <c r="C4793" i="4"/>
  <c r="B4794" i="4"/>
  <c r="C2796" i="4"/>
  <c r="B2797" i="4"/>
  <c r="B3796" i="4"/>
  <c r="C3795" i="4"/>
  <c r="B1009" i="4" l="1"/>
  <c r="C1008" i="4"/>
  <c r="C4794" i="4"/>
  <c r="B4795" i="4"/>
  <c r="C2797" i="4"/>
  <c r="B2798" i="4"/>
  <c r="B3797" i="4"/>
  <c r="C3796" i="4"/>
  <c r="C1009" i="4" l="1"/>
  <c r="B1010" i="4"/>
  <c r="B4796" i="4"/>
  <c r="C4795" i="4"/>
  <c r="C2798" i="4"/>
  <c r="B2799" i="4"/>
  <c r="B3798" i="4"/>
  <c r="C3797" i="4"/>
  <c r="B1011" i="4" l="1"/>
  <c r="C1010" i="4"/>
  <c r="C4796" i="4"/>
  <c r="B4797" i="4"/>
  <c r="B2800" i="4"/>
  <c r="C2799" i="4"/>
  <c r="B3799" i="4"/>
  <c r="C3798" i="4"/>
  <c r="C1011" i="4" l="1"/>
  <c r="B1012" i="4"/>
  <c r="C4797" i="4"/>
  <c r="B4798" i="4"/>
  <c r="B2801" i="4"/>
  <c r="C2800" i="4"/>
  <c r="B3800" i="4"/>
  <c r="C3799" i="4"/>
  <c r="C1012" i="4" l="1"/>
  <c r="B1013" i="4"/>
  <c r="C4798" i="4"/>
  <c r="B4799" i="4"/>
  <c r="C2801" i="4"/>
  <c r="B2802" i="4"/>
  <c r="B3801" i="4"/>
  <c r="C3800" i="4"/>
  <c r="C1013" i="4" l="1"/>
  <c r="B1014" i="4"/>
  <c r="B4800" i="4"/>
  <c r="C4799" i="4"/>
  <c r="C2802" i="4"/>
  <c r="B2803" i="4"/>
  <c r="B3802" i="4"/>
  <c r="C3801" i="4"/>
  <c r="B1015" i="4" l="1"/>
  <c r="C1014" i="4"/>
  <c r="B4801" i="4"/>
  <c r="C4800" i="4"/>
  <c r="C2803" i="4"/>
  <c r="B2804" i="4"/>
  <c r="B3803" i="4"/>
  <c r="C3802" i="4"/>
  <c r="C1015" i="4" l="1"/>
  <c r="B1016" i="4"/>
  <c r="B4802" i="4"/>
  <c r="C4801" i="4"/>
  <c r="C2804" i="4"/>
  <c r="B2805" i="4"/>
  <c r="B3804" i="4"/>
  <c r="C3803" i="4"/>
  <c r="B1017" i="4" l="1"/>
  <c r="C1016" i="4"/>
  <c r="C4802" i="4"/>
  <c r="B4803" i="4"/>
  <c r="C2805" i="4"/>
  <c r="B2806" i="4"/>
  <c r="B3805" i="4"/>
  <c r="C3804" i="4"/>
  <c r="C1017" i="4" l="1"/>
  <c r="B1018" i="4"/>
  <c r="B4804" i="4"/>
  <c r="C4803" i="4"/>
  <c r="C2806" i="4"/>
  <c r="B2807" i="4"/>
  <c r="B3806" i="4"/>
  <c r="C3805" i="4"/>
  <c r="B1019" i="4" l="1"/>
  <c r="C1018" i="4"/>
  <c r="C4804" i="4"/>
  <c r="B4805" i="4"/>
  <c r="C2807" i="4"/>
  <c r="B2808" i="4"/>
  <c r="B3807" i="4"/>
  <c r="C3806" i="4"/>
  <c r="C1019" i="4" l="1"/>
  <c r="B1020" i="4"/>
  <c r="C4805" i="4"/>
  <c r="B4806" i="4"/>
  <c r="C2808" i="4"/>
  <c r="B2809" i="4"/>
  <c r="B3808" i="4"/>
  <c r="C3807" i="4"/>
  <c r="C1020" i="4" l="1"/>
  <c r="B1021" i="4"/>
  <c r="B4807" i="4"/>
  <c r="C4806" i="4"/>
  <c r="C2809" i="4"/>
  <c r="B2810" i="4"/>
  <c r="B3809" i="4"/>
  <c r="C3808" i="4"/>
  <c r="C1021" i="4" l="1"/>
  <c r="B1022" i="4"/>
  <c r="B4808" i="4"/>
  <c r="C4807" i="4"/>
  <c r="C2810" i="4"/>
  <c r="B2811" i="4"/>
  <c r="B3810" i="4"/>
  <c r="C3809" i="4"/>
  <c r="B1023" i="4" l="1"/>
  <c r="C1022" i="4"/>
  <c r="C4808" i="4"/>
  <c r="B4809" i="4"/>
  <c r="B2812" i="4"/>
  <c r="C2811" i="4"/>
  <c r="B3811" i="4"/>
  <c r="C3810" i="4"/>
  <c r="C1023" i="4" l="1"/>
  <c r="B1024" i="4"/>
  <c r="B4810" i="4"/>
  <c r="C4809" i="4"/>
  <c r="B2813" i="4"/>
  <c r="C2812" i="4"/>
  <c r="B3812" i="4"/>
  <c r="C3811" i="4"/>
  <c r="B1025" i="4" l="1"/>
  <c r="C1024" i="4"/>
  <c r="C4810" i="4"/>
  <c r="B4811" i="4"/>
  <c r="C2813" i="4"/>
  <c r="B2814" i="4"/>
  <c r="B3813" i="4"/>
  <c r="C3812" i="4"/>
  <c r="C1025" i="4" l="1"/>
  <c r="B1026" i="4"/>
  <c r="B4812" i="4"/>
  <c r="C4811" i="4"/>
  <c r="B2815" i="4"/>
  <c r="C2814" i="4"/>
  <c r="B3814" i="4"/>
  <c r="C3813" i="4"/>
  <c r="B1027" i="4" l="1"/>
  <c r="C1026" i="4"/>
  <c r="C4812" i="4"/>
  <c r="B4813" i="4"/>
  <c r="C2815" i="4"/>
  <c r="B2816" i="4"/>
  <c r="B3815" i="4"/>
  <c r="C3814" i="4"/>
  <c r="C1027" i="4" l="1"/>
  <c r="B1028" i="4"/>
  <c r="B4814" i="4"/>
  <c r="C4813" i="4"/>
  <c r="B2817" i="4"/>
  <c r="C2816" i="4"/>
  <c r="B3816" i="4"/>
  <c r="C3815" i="4"/>
  <c r="C1028" i="4" l="1"/>
  <c r="B1029" i="4"/>
  <c r="C4814" i="4"/>
  <c r="B4815" i="4"/>
  <c r="C2817" i="4"/>
  <c r="B2818" i="4"/>
  <c r="B3817" i="4"/>
  <c r="C3816" i="4"/>
  <c r="C1029" i="4" l="1"/>
  <c r="B1030" i="4"/>
  <c r="C4815" i="4"/>
  <c r="B4816" i="4"/>
  <c r="B2819" i="4"/>
  <c r="C2818" i="4"/>
  <c r="B3818" i="4"/>
  <c r="C3817" i="4"/>
  <c r="B1031" i="4" l="1"/>
  <c r="C1030" i="4"/>
  <c r="C4816" i="4"/>
  <c r="B4817" i="4"/>
  <c r="C2819" i="4"/>
  <c r="B2820" i="4"/>
  <c r="B3819" i="4"/>
  <c r="C3818" i="4"/>
  <c r="C1031" i="4" l="1"/>
  <c r="B1032" i="4"/>
  <c r="C4817" i="4"/>
  <c r="B4818" i="4"/>
  <c r="C2820" i="4"/>
  <c r="B2821" i="4"/>
  <c r="C3819" i="4"/>
  <c r="B3820" i="4"/>
  <c r="B1033" i="4" l="1"/>
  <c r="C1032" i="4"/>
  <c r="C4818" i="4"/>
  <c r="B4819" i="4"/>
  <c r="B2822" i="4"/>
  <c r="C2821" i="4"/>
  <c r="C3820" i="4"/>
  <c r="B3821" i="4"/>
  <c r="C1033" i="4" l="1"/>
  <c r="B1034" i="4"/>
  <c r="C4819" i="4"/>
  <c r="B4820" i="4"/>
  <c r="B2823" i="4"/>
  <c r="C2822" i="4"/>
  <c r="B3822" i="4"/>
  <c r="C3821" i="4"/>
  <c r="B1035" i="4" l="1"/>
  <c r="C1034" i="4"/>
  <c r="B4821" i="4"/>
  <c r="C4820" i="4"/>
  <c r="C2823" i="4"/>
  <c r="B2824" i="4"/>
  <c r="B3823" i="4"/>
  <c r="C3822" i="4"/>
  <c r="C1035" i="4" l="1"/>
  <c r="B1036" i="4"/>
  <c r="B4822" i="4"/>
  <c r="C4821" i="4"/>
  <c r="C2824" i="4"/>
  <c r="B2825" i="4"/>
  <c r="B3824" i="4"/>
  <c r="C3823" i="4"/>
  <c r="C1036" i="4" l="1"/>
  <c r="B1037" i="4"/>
  <c r="B4823" i="4"/>
  <c r="C4822" i="4"/>
  <c r="B2826" i="4"/>
  <c r="C2825" i="4"/>
  <c r="B3825" i="4"/>
  <c r="C3824" i="4"/>
  <c r="C1037" i="4" l="1"/>
  <c r="B1038" i="4"/>
  <c r="B4824" i="4"/>
  <c r="C4823" i="4"/>
  <c r="B2827" i="4"/>
  <c r="C2826" i="4"/>
  <c r="B3826" i="4"/>
  <c r="C3825" i="4"/>
  <c r="B1039" i="4" l="1"/>
  <c r="C1038" i="4"/>
  <c r="B4825" i="4"/>
  <c r="C4824" i="4"/>
  <c r="C2827" i="4"/>
  <c r="B2828" i="4"/>
  <c r="B3827" i="4"/>
  <c r="C3826" i="4"/>
  <c r="C1039" i="4" l="1"/>
  <c r="B1040" i="4"/>
  <c r="B4826" i="4"/>
  <c r="C4825" i="4"/>
  <c r="C2828" i="4"/>
  <c r="B2829" i="4"/>
  <c r="C3827" i="4"/>
  <c r="B3828" i="4"/>
  <c r="B1041" i="4" l="1"/>
  <c r="C1040" i="4"/>
  <c r="C4826" i="4"/>
  <c r="B4827" i="4"/>
  <c r="C2829" i="4"/>
  <c r="B2830" i="4"/>
  <c r="C3828" i="4"/>
  <c r="B3829" i="4"/>
  <c r="C1041" i="4" l="1"/>
  <c r="B1042" i="4"/>
  <c r="C4827" i="4"/>
  <c r="B4828" i="4"/>
  <c r="C2830" i="4"/>
  <c r="B2831" i="4"/>
  <c r="C3829" i="4"/>
  <c r="B3830" i="4"/>
  <c r="B1043" i="4" l="1"/>
  <c r="C1042" i="4"/>
  <c r="B4829" i="4"/>
  <c r="C4828" i="4"/>
  <c r="C2831" i="4"/>
  <c r="B2832" i="4"/>
  <c r="B3831" i="4"/>
  <c r="C3830" i="4"/>
  <c r="C1043" i="4" l="1"/>
  <c r="B1044" i="4"/>
  <c r="B4830" i="4"/>
  <c r="C4829" i="4"/>
  <c r="B2833" i="4"/>
  <c r="C2832" i="4"/>
  <c r="C3831" i="4"/>
  <c r="B3832" i="4"/>
  <c r="C1044" i="4" l="1"/>
  <c r="B1045" i="4"/>
  <c r="B4831" i="4"/>
  <c r="C4830" i="4"/>
  <c r="B2834" i="4"/>
  <c r="C2833" i="4"/>
  <c r="B3833" i="4"/>
  <c r="C3832" i="4"/>
  <c r="C1045" i="4" l="1"/>
  <c r="B1046" i="4"/>
  <c r="C4831" i="4"/>
  <c r="B4832" i="4"/>
  <c r="C2834" i="4"/>
  <c r="B2835" i="4"/>
  <c r="C3833" i="4"/>
  <c r="B3834" i="4"/>
  <c r="B1047" i="4" l="1"/>
  <c r="C1046" i="4"/>
  <c r="B4833" i="4"/>
  <c r="C4832" i="4"/>
  <c r="B2836" i="4"/>
  <c r="C2835" i="4"/>
  <c r="C3834" i="4"/>
  <c r="B3835" i="4"/>
  <c r="C1047" i="4" l="1"/>
  <c r="B1048" i="4"/>
  <c r="C4833" i="4"/>
  <c r="B4834" i="4"/>
  <c r="B2837" i="4"/>
  <c r="C2836" i="4"/>
  <c r="B3836" i="4"/>
  <c r="C3835" i="4"/>
  <c r="B1049" i="4" l="1"/>
  <c r="C1048" i="4"/>
  <c r="C4834" i="4"/>
  <c r="B4835" i="4"/>
  <c r="C2837" i="4"/>
  <c r="B2838" i="4"/>
  <c r="C3836" i="4"/>
  <c r="B3837" i="4"/>
  <c r="C1049" i="4" l="1"/>
  <c r="B1050" i="4"/>
  <c r="C4835" i="4"/>
  <c r="B4836" i="4"/>
  <c r="B2839" i="4"/>
  <c r="C2838" i="4"/>
  <c r="C3837" i="4"/>
  <c r="B3838" i="4"/>
  <c r="B1051" i="4" l="1"/>
  <c r="C1050" i="4"/>
  <c r="B4837" i="4"/>
  <c r="C4836" i="4"/>
  <c r="B2840" i="4"/>
  <c r="C2839" i="4"/>
  <c r="B3839" i="4"/>
  <c r="C3838" i="4"/>
  <c r="C1051" i="4" l="1"/>
  <c r="B1052" i="4"/>
  <c r="B4838" i="4"/>
  <c r="C4837" i="4"/>
  <c r="B2841" i="4"/>
  <c r="C2840" i="4"/>
  <c r="C3839" i="4"/>
  <c r="B3840" i="4"/>
  <c r="C1052" i="4" l="1"/>
  <c r="B1053" i="4"/>
  <c r="B4839" i="4"/>
  <c r="C4838" i="4"/>
  <c r="B2842" i="4"/>
  <c r="C2841" i="4"/>
  <c r="C3840" i="4"/>
  <c r="B3841" i="4"/>
  <c r="C1053" i="4" l="1"/>
  <c r="B1054" i="4"/>
  <c r="C4839" i="4"/>
  <c r="B4840" i="4"/>
  <c r="C2842" i="4"/>
  <c r="B2843" i="4"/>
  <c r="C3841" i="4"/>
  <c r="B3842" i="4"/>
  <c r="B1055" i="4" l="1"/>
  <c r="C1054" i="4"/>
  <c r="C4840" i="4"/>
  <c r="B4841" i="4"/>
  <c r="B2844" i="4"/>
  <c r="C2843" i="4"/>
  <c r="C3842" i="4"/>
  <c r="B3843" i="4"/>
  <c r="C1055" i="4" l="1"/>
  <c r="B1056" i="4"/>
  <c r="C4841" i="4"/>
  <c r="B4842" i="4"/>
  <c r="B2845" i="4"/>
  <c r="C2844" i="4"/>
  <c r="C3843" i="4"/>
  <c r="B3844" i="4"/>
  <c r="B1057" i="4" l="1"/>
  <c r="C1056" i="4"/>
  <c r="B4843" i="4"/>
  <c r="C4842" i="4"/>
  <c r="C2845" i="4"/>
  <c r="B2846" i="4"/>
  <c r="C3844" i="4"/>
  <c r="B3845" i="4"/>
  <c r="C1057" i="4" l="1"/>
  <c r="B1058" i="4"/>
  <c r="B4844" i="4"/>
  <c r="C4843" i="4"/>
  <c r="B2847" i="4"/>
  <c r="C2846" i="4"/>
  <c r="B3846" i="4"/>
  <c r="C3845" i="4"/>
  <c r="B1059" i="4" l="1"/>
  <c r="C1058" i="4"/>
  <c r="C4844" i="4"/>
  <c r="B4845" i="4"/>
  <c r="B2848" i="4"/>
  <c r="C2847" i="4"/>
  <c r="C3846" i="4"/>
  <c r="B3847" i="4"/>
  <c r="C1059" i="4" l="1"/>
  <c r="B1060" i="4"/>
  <c r="C4845" i="4"/>
  <c r="B4846" i="4"/>
  <c r="C2848" i="4"/>
  <c r="B2849" i="4"/>
  <c r="C3847" i="4"/>
  <c r="B3848" i="4"/>
  <c r="C1060" i="4" l="1"/>
  <c r="B1061" i="4"/>
  <c r="B4847" i="4"/>
  <c r="C4846" i="4"/>
  <c r="B2850" i="4"/>
  <c r="C2849" i="4"/>
  <c r="C3848" i="4"/>
  <c r="B3849" i="4"/>
  <c r="C1061" i="4" l="1"/>
  <c r="B1062" i="4"/>
  <c r="B4848" i="4"/>
  <c r="C4847" i="4"/>
  <c r="B2851" i="4"/>
  <c r="C2850" i="4"/>
  <c r="B3850" i="4"/>
  <c r="C3849" i="4"/>
  <c r="B1063" i="4" l="1"/>
  <c r="C1062" i="4"/>
  <c r="C4848" i="4"/>
  <c r="B4849" i="4"/>
  <c r="C2851" i="4"/>
  <c r="B2852" i="4"/>
  <c r="C3850" i="4"/>
  <c r="B3851" i="4"/>
  <c r="C1063" i="4" l="1"/>
  <c r="B1064" i="4"/>
  <c r="C4849" i="4"/>
  <c r="B4850" i="4"/>
  <c r="B2853" i="4"/>
  <c r="C2852" i="4"/>
  <c r="C3851" i="4"/>
  <c r="B3852" i="4"/>
  <c r="B1065" i="4" l="1"/>
  <c r="C1064" i="4"/>
  <c r="B4851" i="4"/>
  <c r="C4850" i="4"/>
  <c r="B2854" i="4"/>
  <c r="C2853" i="4"/>
  <c r="B3853" i="4"/>
  <c r="C3852" i="4"/>
  <c r="C1065" i="4" l="1"/>
  <c r="B1066" i="4"/>
  <c r="B4852" i="4"/>
  <c r="C4851" i="4"/>
  <c r="B2855" i="4"/>
  <c r="C2854" i="4"/>
  <c r="C3853" i="4"/>
  <c r="B3854" i="4"/>
  <c r="B1067" i="4" l="1"/>
  <c r="C1066" i="4"/>
  <c r="B4853" i="4"/>
  <c r="C4852" i="4"/>
  <c r="B2856" i="4"/>
  <c r="C2855" i="4"/>
  <c r="B3855" i="4"/>
  <c r="C3854" i="4"/>
  <c r="C1067" i="4" l="1"/>
  <c r="B1068" i="4"/>
  <c r="C4853" i="4"/>
  <c r="B4854" i="4"/>
  <c r="C2856" i="4"/>
  <c r="B2857" i="4"/>
  <c r="C3855" i="4"/>
  <c r="B3856" i="4"/>
  <c r="C1068" i="4" l="1"/>
  <c r="B1069" i="4"/>
  <c r="B4855" i="4"/>
  <c r="C4854" i="4"/>
  <c r="B2858" i="4"/>
  <c r="C2857" i="4"/>
  <c r="C3856" i="4"/>
  <c r="B3857" i="4"/>
  <c r="C1069" i="4" l="1"/>
  <c r="B1070" i="4"/>
  <c r="C4855" i="4"/>
  <c r="B4856" i="4"/>
  <c r="B2859" i="4"/>
  <c r="C2858" i="4"/>
  <c r="B3858" i="4"/>
  <c r="C3857" i="4"/>
  <c r="B1071" i="4" l="1"/>
  <c r="C1070" i="4"/>
  <c r="C4856" i="4"/>
  <c r="B4857" i="4"/>
  <c r="C2859" i="4"/>
  <c r="B2860" i="4"/>
  <c r="C3858" i="4"/>
  <c r="B3859" i="4"/>
  <c r="C1071" i="4" l="1"/>
  <c r="B1072" i="4"/>
  <c r="B4858" i="4"/>
  <c r="C4857" i="4"/>
  <c r="B2861" i="4"/>
  <c r="C2860" i="4"/>
  <c r="C3859" i="4"/>
  <c r="B3860" i="4"/>
  <c r="B1073" i="4" l="1"/>
  <c r="C1072" i="4"/>
  <c r="B4859" i="4"/>
  <c r="C4858" i="4"/>
  <c r="C2861" i="4"/>
  <c r="B2862" i="4"/>
  <c r="C3860" i="4"/>
  <c r="B3861" i="4"/>
  <c r="C1073" i="4" l="1"/>
  <c r="B1074" i="4"/>
  <c r="C4859" i="4"/>
  <c r="B4860" i="4"/>
  <c r="C2862" i="4"/>
  <c r="B2863" i="4"/>
  <c r="C3861" i="4"/>
  <c r="B3862" i="4"/>
  <c r="B1075" i="4" l="1"/>
  <c r="C1074" i="4"/>
  <c r="B4861" i="4"/>
  <c r="C4860" i="4"/>
  <c r="B2864" i="4"/>
  <c r="C2863" i="4"/>
  <c r="C3862" i="4"/>
  <c r="B3863" i="4"/>
  <c r="C1075" i="4" l="1"/>
  <c r="B1076" i="4"/>
  <c r="C4861" i="4"/>
  <c r="B4862" i="4"/>
  <c r="B2865" i="4"/>
  <c r="C2864" i="4"/>
  <c r="C3863" i="4"/>
  <c r="B3864" i="4"/>
  <c r="C1076" i="4" l="1"/>
  <c r="B1077" i="4"/>
  <c r="B4863" i="4"/>
  <c r="C4862" i="4"/>
  <c r="C2865" i="4"/>
  <c r="B2866" i="4"/>
  <c r="B3865" i="4"/>
  <c r="C3864" i="4"/>
  <c r="C1077" i="4" l="1"/>
  <c r="B1078" i="4"/>
  <c r="C4863" i="4"/>
  <c r="B4864" i="4"/>
  <c r="B2867" i="4"/>
  <c r="C2866" i="4"/>
  <c r="C3865" i="4"/>
  <c r="B3866" i="4"/>
  <c r="B1079" i="4" l="1"/>
  <c r="C1078" i="4"/>
  <c r="C4864" i="4"/>
  <c r="B4865" i="4"/>
  <c r="B2868" i="4"/>
  <c r="C2867" i="4"/>
  <c r="B3867" i="4"/>
  <c r="C3866" i="4"/>
  <c r="C1079" i="4" l="1"/>
  <c r="B1080" i="4"/>
  <c r="C4865" i="4"/>
  <c r="B4866" i="4"/>
  <c r="C2868" i="4"/>
  <c r="B2869" i="4"/>
  <c r="C3867" i="4"/>
  <c r="B3868" i="4"/>
  <c r="B1081" i="4" l="1"/>
  <c r="C1080" i="4"/>
  <c r="B4867" i="4"/>
  <c r="C4866" i="4"/>
  <c r="B2870" i="4"/>
  <c r="C2869" i="4"/>
  <c r="C3868" i="4"/>
  <c r="B3869" i="4"/>
  <c r="C1081" i="4" l="1"/>
  <c r="B1082" i="4"/>
  <c r="B4868" i="4"/>
  <c r="C4867" i="4"/>
  <c r="B2871" i="4"/>
  <c r="C2870" i="4"/>
  <c r="B3870" i="4"/>
  <c r="C3869" i="4"/>
  <c r="B1083" i="4" l="1"/>
  <c r="C1082" i="4"/>
  <c r="C4868" i="4"/>
  <c r="B4869" i="4"/>
  <c r="C2871" i="4"/>
  <c r="B2872" i="4"/>
  <c r="C3870" i="4"/>
  <c r="B3871" i="4"/>
  <c r="C1083" i="4" l="1"/>
  <c r="B1084" i="4"/>
  <c r="B4870" i="4"/>
  <c r="C4869" i="4"/>
  <c r="C2872" i="4"/>
  <c r="B2873" i="4"/>
  <c r="C3871" i="4"/>
  <c r="B3872" i="4"/>
  <c r="C1084" i="4" l="1"/>
  <c r="B1085" i="4"/>
  <c r="B4871" i="4"/>
  <c r="C4870" i="4"/>
  <c r="B2874" i="4"/>
  <c r="C2873" i="4"/>
  <c r="C3872" i="4"/>
  <c r="B3873" i="4"/>
  <c r="C1085" i="4" l="1"/>
  <c r="B1086" i="4"/>
  <c r="B4872" i="4"/>
  <c r="C4871" i="4"/>
  <c r="C2874" i="4"/>
  <c r="B2875" i="4"/>
  <c r="B3874" i="4"/>
  <c r="C3873" i="4"/>
  <c r="B1087" i="4" l="1"/>
  <c r="C1086" i="4"/>
  <c r="C4872" i="4"/>
  <c r="B4873" i="4"/>
  <c r="C2875" i="4"/>
  <c r="B2876" i="4"/>
  <c r="C3874" i="4"/>
  <c r="B3875" i="4"/>
  <c r="C1087" i="4" l="1"/>
  <c r="B1088" i="4"/>
  <c r="C4873" i="4"/>
  <c r="B4874" i="4"/>
  <c r="B2877" i="4"/>
  <c r="C2876" i="4"/>
  <c r="C3875" i="4"/>
  <c r="B3876" i="4"/>
  <c r="B1089" i="4" l="1"/>
  <c r="C1088" i="4"/>
  <c r="B4875" i="4"/>
  <c r="C4874" i="4"/>
  <c r="B2878" i="4"/>
  <c r="C2877" i="4"/>
  <c r="C3876" i="4"/>
  <c r="B3877" i="4"/>
  <c r="C1089" i="4" l="1"/>
  <c r="B1090" i="4"/>
  <c r="B4876" i="4"/>
  <c r="C4875" i="4"/>
  <c r="C2878" i="4"/>
  <c r="B2879" i="4"/>
  <c r="C3877" i="4"/>
  <c r="B3878" i="4"/>
  <c r="B1091" i="4" l="1"/>
  <c r="C1090" i="4"/>
  <c r="C4876" i="4"/>
  <c r="B4877" i="4"/>
  <c r="B2880" i="4"/>
  <c r="C2879" i="4"/>
  <c r="B3879" i="4"/>
  <c r="C3878" i="4"/>
  <c r="C1091" i="4" l="1"/>
  <c r="B1092" i="4"/>
  <c r="C4877" i="4"/>
  <c r="B4878" i="4"/>
  <c r="C2880" i="4"/>
  <c r="B2881" i="4"/>
  <c r="C3879" i="4"/>
  <c r="B3880" i="4"/>
  <c r="C1092" i="4" l="1"/>
  <c r="B1093" i="4"/>
  <c r="C4878" i="4"/>
  <c r="B4879" i="4"/>
  <c r="B2882" i="4"/>
  <c r="C2881" i="4"/>
  <c r="B3881" i="4"/>
  <c r="C3880" i="4"/>
  <c r="C1093" i="4" l="1"/>
  <c r="B1094" i="4"/>
  <c r="B4880" i="4"/>
  <c r="C4879" i="4"/>
  <c r="C2882" i="4"/>
  <c r="B2883" i="4"/>
  <c r="C3881" i="4"/>
  <c r="B3882" i="4"/>
  <c r="B1095" i="4" l="1"/>
  <c r="C1094" i="4"/>
  <c r="C4880" i="4"/>
  <c r="B4881" i="4"/>
  <c r="B2884" i="4"/>
  <c r="C2883" i="4"/>
  <c r="B3883" i="4"/>
  <c r="C3882" i="4"/>
  <c r="C1095" i="4" l="1"/>
  <c r="B1096" i="4"/>
  <c r="B4882" i="4"/>
  <c r="C4881" i="4"/>
  <c r="C2884" i="4"/>
  <c r="B2885" i="4"/>
  <c r="C3883" i="4"/>
  <c r="B3884" i="4"/>
  <c r="B1097" i="4" l="1"/>
  <c r="C1096" i="4"/>
  <c r="C4882" i="4"/>
  <c r="B4883" i="4"/>
  <c r="B2886" i="4"/>
  <c r="C2885" i="4"/>
  <c r="C3884" i="4"/>
  <c r="B3885" i="4"/>
  <c r="C1097" i="4" l="1"/>
  <c r="B1098" i="4"/>
  <c r="B4884" i="4"/>
  <c r="C4883" i="4"/>
  <c r="C2886" i="4"/>
  <c r="B2887" i="4"/>
  <c r="B3886" i="4"/>
  <c r="C3885" i="4"/>
  <c r="B1099" i="4" l="1"/>
  <c r="C1098" i="4"/>
  <c r="C4884" i="4"/>
  <c r="B4885" i="4"/>
  <c r="B2888" i="4"/>
  <c r="C2887" i="4"/>
  <c r="C3886" i="4"/>
  <c r="B3887" i="4"/>
  <c r="C1099" i="4" l="1"/>
  <c r="B1100" i="4"/>
  <c r="B4886" i="4"/>
  <c r="C4885" i="4"/>
  <c r="B2889" i="4"/>
  <c r="C2888" i="4"/>
  <c r="C3887" i="4"/>
  <c r="B3888" i="4"/>
  <c r="C1100" i="4" l="1"/>
  <c r="B1101" i="4"/>
  <c r="B4887" i="4"/>
  <c r="C4886" i="4"/>
  <c r="B2890" i="4"/>
  <c r="C2889" i="4"/>
  <c r="B3889" i="4"/>
  <c r="C3888" i="4"/>
  <c r="C1101" i="4" l="1"/>
  <c r="B1102" i="4"/>
  <c r="B4888" i="4"/>
  <c r="C4887" i="4"/>
  <c r="C2890" i="4"/>
  <c r="B2891" i="4"/>
  <c r="C3889" i="4"/>
  <c r="B3890" i="4"/>
  <c r="B1103" i="4" l="1"/>
  <c r="C1102" i="4"/>
  <c r="B4889" i="4"/>
  <c r="C4888" i="4"/>
  <c r="B2892" i="4"/>
  <c r="C2891" i="4"/>
  <c r="C3890" i="4"/>
  <c r="B3891" i="4"/>
  <c r="C1103" i="4" l="1"/>
  <c r="B1104" i="4"/>
  <c r="B4890" i="4"/>
  <c r="C4889" i="4"/>
  <c r="B2893" i="4"/>
  <c r="C2892" i="4"/>
  <c r="C3891" i="4"/>
  <c r="B3892" i="4"/>
  <c r="B1105" i="4" l="1"/>
  <c r="C1104" i="4"/>
  <c r="C4890" i="4"/>
  <c r="B4891" i="4"/>
  <c r="B2894" i="4"/>
  <c r="C2893" i="4"/>
  <c r="C3892" i="4"/>
  <c r="B3893" i="4"/>
  <c r="C1105" i="4" l="1"/>
  <c r="B1106" i="4"/>
  <c r="C4891" i="4"/>
  <c r="B4892" i="4"/>
  <c r="B2895" i="4"/>
  <c r="C2894" i="4"/>
  <c r="B3894" i="4"/>
  <c r="C3893" i="4"/>
  <c r="B1107" i="4" l="1"/>
  <c r="C1106" i="4"/>
  <c r="C4892" i="4"/>
  <c r="B4893" i="4"/>
  <c r="B2896" i="4"/>
  <c r="C2895" i="4"/>
  <c r="B3895" i="4"/>
  <c r="C3894" i="4"/>
  <c r="C1107" i="4" l="1"/>
  <c r="B1108" i="4"/>
  <c r="C4893" i="4"/>
  <c r="B4894" i="4"/>
  <c r="C2896" i="4"/>
  <c r="B2897" i="4"/>
  <c r="B3896" i="4"/>
  <c r="C3895" i="4"/>
  <c r="C1108" i="4" l="1"/>
  <c r="B1109" i="4"/>
  <c r="C4894" i="4"/>
  <c r="B4895" i="4"/>
  <c r="C2897" i="4"/>
  <c r="B2898" i="4"/>
  <c r="B3897" i="4"/>
  <c r="C3896" i="4"/>
  <c r="C1109" i="4" l="1"/>
  <c r="B1110" i="4"/>
  <c r="C4895" i="4"/>
  <c r="B4896" i="4"/>
  <c r="C2898" i="4"/>
  <c r="B2899" i="4"/>
  <c r="B3898" i="4"/>
  <c r="C3897" i="4"/>
  <c r="B1111" i="4" l="1"/>
  <c r="C1110" i="4"/>
  <c r="C4896" i="4"/>
  <c r="B4897" i="4"/>
  <c r="C2899" i="4"/>
  <c r="B2900" i="4"/>
  <c r="C3898" i="4"/>
  <c r="B3899" i="4"/>
  <c r="C1111" i="4" l="1"/>
  <c r="B1112" i="4"/>
  <c r="C4897" i="4"/>
  <c r="B4898" i="4"/>
  <c r="C2900" i="4"/>
  <c r="B2901" i="4"/>
  <c r="C3899" i="4"/>
  <c r="B3900" i="4"/>
  <c r="B1113" i="4" l="1"/>
  <c r="C1112" i="4"/>
  <c r="C4898" i="4"/>
  <c r="B4899" i="4"/>
  <c r="C2901" i="4"/>
  <c r="B2902" i="4"/>
  <c r="C3900" i="4"/>
  <c r="B3901" i="4"/>
  <c r="C1113" i="4" l="1"/>
  <c r="B1114" i="4"/>
  <c r="B4900" i="4"/>
  <c r="C4899" i="4"/>
  <c r="B2903" i="4"/>
  <c r="C2902" i="4"/>
  <c r="C3901" i="4"/>
  <c r="B3902" i="4"/>
  <c r="B1115" i="4" l="1"/>
  <c r="C1114" i="4"/>
  <c r="B4901" i="4"/>
  <c r="C4900" i="4"/>
  <c r="C2903" i="4"/>
  <c r="B2904" i="4"/>
  <c r="C3902" i="4"/>
  <c r="B3903" i="4"/>
  <c r="C1115" i="4" l="1"/>
  <c r="B1116" i="4"/>
  <c r="B4902" i="4"/>
  <c r="C4901" i="4"/>
  <c r="B2905" i="4"/>
  <c r="C2904" i="4"/>
  <c r="B3904" i="4"/>
  <c r="C3903" i="4"/>
  <c r="C1116" i="4" l="1"/>
  <c r="B1117" i="4"/>
  <c r="C4902" i="4"/>
  <c r="B4903" i="4"/>
  <c r="C2905" i="4"/>
  <c r="B2906" i="4"/>
  <c r="B3905" i="4"/>
  <c r="C3904" i="4"/>
  <c r="C1117" i="4" l="1"/>
  <c r="B1118" i="4"/>
  <c r="B4904" i="4"/>
  <c r="C4903" i="4"/>
  <c r="C2906" i="4"/>
  <c r="B2907" i="4"/>
  <c r="B3906" i="4"/>
  <c r="C3905" i="4"/>
  <c r="B1119" i="4" l="1"/>
  <c r="C1118" i="4"/>
  <c r="B4905" i="4"/>
  <c r="C4904" i="4"/>
  <c r="C2907" i="4"/>
  <c r="B2908" i="4"/>
  <c r="B3907" i="4"/>
  <c r="C3906" i="4"/>
  <c r="C1119" i="4" l="1"/>
  <c r="B1120" i="4"/>
  <c r="B4906" i="4"/>
  <c r="C4905" i="4"/>
  <c r="B2909" i="4"/>
  <c r="C2908" i="4"/>
  <c r="C3907" i="4"/>
  <c r="B3908" i="4"/>
  <c r="B1121" i="4" l="1"/>
  <c r="C1120" i="4"/>
  <c r="B4907" i="4"/>
  <c r="C4906" i="4"/>
  <c r="B2910" i="4"/>
  <c r="C2909" i="4"/>
  <c r="B3909" i="4"/>
  <c r="C3908" i="4"/>
  <c r="C1121" i="4" l="1"/>
  <c r="B1122" i="4"/>
  <c r="B4908" i="4"/>
  <c r="C4907" i="4"/>
  <c r="C2910" i="4"/>
  <c r="B2911" i="4"/>
  <c r="B3910" i="4"/>
  <c r="C3909" i="4"/>
  <c r="B1123" i="4" l="1"/>
  <c r="C1122" i="4"/>
  <c r="B4909" i="4"/>
  <c r="C4908" i="4"/>
  <c r="C2911" i="4"/>
  <c r="B2912" i="4"/>
  <c r="B3911" i="4"/>
  <c r="C3910" i="4"/>
  <c r="C1123" i="4" l="1"/>
  <c r="B1124" i="4"/>
  <c r="B4910" i="4"/>
  <c r="C4909" i="4"/>
  <c r="C2912" i="4"/>
  <c r="B2913" i="4"/>
  <c r="B3912" i="4"/>
  <c r="C3911" i="4"/>
  <c r="C1124" i="4" l="1"/>
  <c r="B1125" i="4"/>
  <c r="B4911" i="4"/>
  <c r="C4910" i="4"/>
  <c r="C2913" i="4"/>
  <c r="B2914" i="4"/>
  <c r="B3913" i="4"/>
  <c r="C3912" i="4"/>
  <c r="C1125" i="4" l="1"/>
  <c r="B1126" i="4"/>
  <c r="C4911" i="4"/>
  <c r="B4912" i="4"/>
  <c r="B2915" i="4"/>
  <c r="C2914" i="4"/>
  <c r="C3913" i="4"/>
  <c r="B3914" i="4"/>
  <c r="B1127" i="4" l="1"/>
  <c r="C1126" i="4"/>
  <c r="C4912" i="4"/>
  <c r="B4913" i="4"/>
  <c r="C2915" i="4"/>
  <c r="B2916" i="4"/>
  <c r="B3915" i="4"/>
  <c r="C3914" i="4"/>
  <c r="C1127" i="4" l="1"/>
  <c r="B1128" i="4"/>
  <c r="B4914" i="4"/>
  <c r="C4913" i="4"/>
  <c r="C2916" i="4"/>
  <c r="B2917" i="4"/>
  <c r="B3916" i="4"/>
  <c r="C3915" i="4"/>
  <c r="B1129" i="4" l="1"/>
  <c r="C1128" i="4"/>
  <c r="C4914" i="4"/>
  <c r="B4915" i="4"/>
  <c r="C2917" i="4"/>
  <c r="B2918" i="4"/>
  <c r="B3917" i="4"/>
  <c r="C3916" i="4"/>
  <c r="C1129" i="4" l="1"/>
  <c r="B1130" i="4"/>
  <c r="C4915" i="4"/>
  <c r="B4916" i="4"/>
  <c r="C2918" i="4"/>
  <c r="B2919" i="4"/>
  <c r="C3917" i="4"/>
  <c r="B3918" i="4"/>
  <c r="B1131" i="4" l="1"/>
  <c r="C1130" i="4"/>
  <c r="C4916" i="4"/>
  <c r="B4917" i="4"/>
  <c r="C2919" i="4"/>
  <c r="B2920" i="4"/>
  <c r="C3918" i="4"/>
  <c r="B3919" i="4"/>
  <c r="C1131" i="4" l="1"/>
  <c r="B1132" i="4"/>
  <c r="C4917" i="4"/>
  <c r="B4918" i="4"/>
  <c r="B2921" i="4"/>
  <c r="C2920" i="4"/>
  <c r="C3919" i="4"/>
  <c r="B3920" i="4"/>
  <c r="C1132" i="4" l="1"/>
  <c r="B1133" i="4"/>
  <c r="C4918" i="4"/>
  <c r="B4919" i="4"/>
  <c r="C2921" i="4"/>
  <c r="B2922" i="4"/>
  <c r="B3921" i="4"/>
  <c r="C3920" i="4"/>
  <c r="C1133" i="4" l="1"/>
  <c r="B1134" i="4"/>
  <c r="C4919" i="4"/>
  <c r="B4920" i="4"/>
  <c r="C2922" i="4"/>
  <c r="B2923" i="4"/>
  <c r="B3922" i="4"/>
  <c r="C3921" i="4"/>
  <c r="B1135" i="4" l="1"/>
  <c r="C1134" i="4"/>
  <c r="B4921" i="4"/>
  <c r="C4920" i="4"/>
  <c r="C2923" i="4"/>
  <c r="B2924" i="4"/>
  <c r="B3923" i="4"/>
  <c r="C3922" i="4"/>
  <c r="C1135" i="4" l="1"/>
  <c r="B1136" i="4"/>
  <c r="B4922" i="4"/>
  <c r="C4921" i="4"/>
  <c r="C2924" i="4"/>
  <c r="B2925" i="4"/>
  <c r="C3923" i="4"/>
  <c r="B3924" i="4"/>
  <c r="B1137" i="4" l="1"/>
  <c r="C1136" i="4"/>
  <c r="C4922" i="4"/>
  <c r="B4923" i="4"/>
  <c r="C2925" i="4"/>
  <c r="B2926" i="4"/>
  <c r="C3924" i="4"/>
  <c r="B3925" i="4"/>
  <c r="C1137" i="4" l="1"/>
  <c r="B1138" i="4"/>
  <c r="C4923" i="4"/>
  <c r="B4924" i="4"/>
  <c r="C2926" i="4"/>
  <c r="B2927" i="4"/>
  <c r="B3926" i="4"/>
  <c r="C3925" i="4"/>
  <c r="B1139" i="4" l="1"/>
  <c r="C1138" i="4"/>
  <c r="B4925" i="4"/>
  <c r="C4924" i="4"/>
  <c r="C2927" i="4"/>
  <c r="B2928" i="4"/>
  <c r="B3927" i="4"/>
  <c r="C3926" i="4"/>
  <c r="C1139" i="4" l="1"/>
  <c r="B1140" i="4"/>
  <c r="B4926" i="4"/>
  <c r="C4925" i="4"/>
  <c r="C2928" i="4"/>
  <c r="B2929" i="4"/>
  <c r="C3927" i="4"/>
  <c r="B3928" i="4"/>
  <c r="C1140" i="4" l="1"/>
  <c r="B1141" i="4"/>
  <c r="B4927" i="4"/>
  <c r="C4926" i="4"/>
  <c r="B2930" i="4"/>
  <c r="C2929" i="4"/>
  <c r="B3929" i="4"/>
  <c r="C3928" i="4"/>
  <c r="C1141" i="4" l="1"/>
  <c r="B1142" i="4"/>
  <c r="C4927" i="4"/>
  <c r="B4928" i="4"/>
  <c r="B2931" i="4"/>
  <c r="C2930" i="4"/>
  <c r="B3930" i="4"/>
  <c r="C3929" i="4"/>
  <c r="B1143" i="4" l="1"/>
  <c r="C1142" i="4"/>
  <c r="C4928" i="4"/>
  <c r="B4929" i="4"/>
  <c r="B2932" i="4"/>
  <c r="C2931" i="4"/>
  <c r="B3931" i="4"/>
  <c r="C3930" i="4"/>
  <c r="C1143" i="4" l="1"/>
  <c r="B1144" i="4"/>
  <c r="B4930" i="4"/>
  <c r="C4929" i="4"/>
  <c r="C2932" i="4"/>
  <c r="B2933" i="4"/>
  <c r="B3932" i="4"/>
  <c r="C3931" i="4"/>
  <c r="B1145" i="4" l="1"/>
  <c r="C1144" i="4"/>
  <c r="C4930" i="4"/>
  <c r="B4931" i="4"/>
  <c r="C2933" i="4"/>
  <c r="B2934" i="4"/>
  <c r="B3933" i="4"/>
  <c r="C3932" i="4"/>
  <c r="C1145" i="4" l="1"/>
  <c r="B1146" i="4"/>
  <c r="C4931" i="4"/>
  <c r="B4932" i="4"/>
  <c r="B2935" i="4"/>
  <c r="C2934" i="4"/>
  <c r="B3934" i="4"/>
  <c r="C3933" i="4"/>
  <c r="B1147" i="4" l="1"/>
  <c r="C1146" i="4"/>
  <c r="B4933" i="4"/>
  <c r="C4932" i="4"/>
  <c r="B2936" i="4"/>
  <c r="C2935" i="4"/>
  <c r="B3935" i="4"/>
  <c r="C3934" i="4"/>
  <c r="C1147" i="4" l="1"/>
  <c r="B1148" i="4"/>
  <c r="C4933" i="4"/>
  <c r="B4934" i="4"/>
  <c r="C2936" i="4"/>
  <c r="B2937" i="4"/>
  <c r="C3935" i="4"/>
  <c r="B3936" i="4"/>
  <c r="C1148" i="4" l="1"/>
  <c r="B1149" i="4"/>
  <c r="C4934" i="4"/>
  <c r="B4935" i="4"/>
  <c r="B2938" i="4"/>
  <c r="C2937" i="4"/>
  <c r="C3936" i="4"/>
  <c r="B3937" i="4"/>
  <c r="C1149" i="4" l="1"/>
  <c r="B1150" i="4"/>
  <c r="B4936" i="4"/>
  <c r="C4935" i="4"/>
  <c r="C2938" i="4"/>
  <c r="B2939" i="4"/>
  <c r="C3937" i="4"/>
  <c r="B3938" i="4"/>
  <c r="B1151" i="4" l="1"/>
  <c r="C1150" i="4"/>
  <c r="B4937" i="4"/>
  <c r="C4936" i="4"/>
  <c r="B2940" i="4"/>
  <c r="C2939" i="4"/>
  <c r="C3938" i="4"/>
  <c r="B3939" i="4"/>
  <c r="C1151" i="4" l="1"/>
  <c r="B1152" i="4"/>
  <c r="C4937" i="4"/>
  <c r="B4938" i="4"/>
  <c r="B2941" i="4"/>
  <c r="C2940" i="4"/>
  <c r="B3940" i="4"/>
  <c r="C3939" i="4"/>
  <c r="B1153" i="4" l="1"/>
  <c r="C1152" i="4"/>
  <c r="C4938" i="4"/>
  <c r="B4939" i="4"/>
  <c r="B2942" i="4"/>
  <c r="C2941" i="4"/>
  <c r="B3941" i="4"/>
  <c r="C3940" i="4"/>
  <c r="C1153" i="4" l="1"/>
  <c r="B1154" i="4"/>
  <c r="C4939" i="4"/>
  <c r="B4940" i="4"/>
  <c r="C2942" i="4"/>
  <c r="B2943" i="4"/>
  <c r="B3942" i="4"/>
  <c r="C3941" i="4"/>
  <c r="B1155" i="4" l="1"/>
  <c r="C1154" i="4"/>
  <c r="B4941" i="4"/>
  <c r="C4940" i="4"/>
  <c r="C2943" i="4"/>
  <c r="B2944" i="4"/>
  <c r="B3943" i="4"/>
  <c r="C3942" i="4"/>
  <c r="C1155" i="4" l="1"/>
  <c r="B1156" i="4"/>
  <c r="B4942" i="4"/>
  <c r="C4941" i="4"/>
  <c r="B2945" i="4"/>
  <c r="C2944" i="4"/>
  <c r="B3944" i="4"/>
  <c r="C3943" i="4"/>
  <c r="C1156" i="4" l="1"/>
  <c r="B1157" i="4"/>
  <c r="B4943" i="4"/>
  <c r="C4942" i="4"/>
  <c r="B2946" i="4"/>
  <c r="C2945" i="4"/>
  <c r="B3945" i="4"/>
  <c r="C3944" i="4"/>
  <c r="C1157" i="4" l="1"/>
  <c r="B1158" i="4"/>
  <c r="B4944" i="4"/>
  <c r="C4943" i="4"/>
  <c r="C2946" i="4"/>
  <c r="B2947" i="4"/>
  <c r="B3946" i="4"/>
  <c r="C3945" i="4"/>
  <c r="B1159" i="4" l="1"/>
  <c r="C1158" i="4"/>
  <c r="B4945" i="4"/>
  <c r="C4944" i="4"/>
  <c r="C2947" i="4"/>
  <c r="B2948" i="4"/>
  <c r="C3946" i="4"/>
  <c r="B3947" i="4"/>
  <c r="C1159" i="4" l="1"/>
  <c r="B1160" i="4"/>
  <c r="C4945" i="4"/>
  <c r="B4946" i="4"/>
  <c r="C2948" i="4"/>
  <c r="B2949" i="4"/>
  <c r="C3947" i="4"/>
  <c r="B3948" i="4"/>
  <c r="B1161" i="4" l="1"/>
  <c r="C1160" i="4"/>
  <c r="C4946" i="4"/>
  <c r="B4947" i="4"/>
  <c r="C2949" i="4"/>
  <c r="B2950" i="4"/>
  <c r="B3949" i="4"/>
  <c r="C3948" i="4"/>
  <c r="C1161" i="4" l="1"/>
  <c r="B1162" i="4"/>
  <c r="B4948" i="4"/>
  <c r="C4947" i="4"/>
  <c r="C2950" i="4"/>
  <c r="B2951" i="4"/>
  <c r="B3950" i="4"/>
  <c r="C3949" i="4"/>
  <c r="B1163" i="4" l="1"/>
  <c r="C1162" i="4"/>
  <c r="C4948" i="4"/>
  <c r="B4949" i="4"/>
  <c r="C2951" i="4"/>
  <c r="B2952" i="4"/>
  <c r="C3950" i="4"/>
  <c r="B3951" i="4"/>
  <c r="C1163" i="4" l="1"/>
  <c r="B1164" i="4"/>
  <c r="B4950" i="4"/>
  <c r="C4949" i="4"/>
  <c r="B2953" i="4"/>
  <c r="C2952" i="4"/>
  <c r="C3951" i="4"/>
  <c r="B3952" i="4"/>
  <c r="C1164" i="4" l="1"/>
  <c r="B1165" i="4"/>
  <c r="C4950" i="4"/>
  <c r="B4951" i="4"/>
  <c r="B2954" i="4"/>
  <c r="C2953" i="4"/>
  <c r="B3953" i="4"/>
  <c r="C3952" i="4"/>
  <c r="C1165" i="4" l="1"/>
  <c r="B1166" i="4"/>
  <c r="C4951" i="4"/>
  <c r="B4952" i="4"/>
  <c r="C2954" i="4"/>
  <c r="B2955" i="4"/>
  <c r="B3954" i="4"/>
  <c r="C3953" i="4"/>
  <c r="B1167" i="4" l="1"/>
  <c r="C1166" i="4"/>
  <c r="B4953" i="4"/>
  <c r="C4952" i="4"/>
  <c r="C2955" i="4"/>
  <c r="B2956" i="4"/>
  <c r="C3954" i="4"/>
  <c r="B3955" i="4"/>
  <c r="C1167" i="4" l="1"/>
  <c r="B1168" i="4"/>
  <c r="B4954" i="4"/>
  <c r="C4953" i="4"/>
  <c r="B2957" i="4"/>
  <c r="C2956" i="4"/>
  <c r="B3956" i="4"/>
  <c r="C3955" i="4"/>
  <c r="B1169" i="4" l="1"/>
  <c r="C1168" i="4"/>
  <c r="B4955" i="4"/>
  <c r="C4954" i="4"/>
  <c r="C2957" i="4"/>
  <c r="B2958" i="4"/>
  <c r="B3957" i="4"/>
  <c r="C3956" i="4"/>
  <c r="C1169" i="4" l="1"/>
  <c r="B1170" i="4"/>
  <c r="B4956" i="4"/>
  <c r="C4955" i="4"/>
  <c r="C2958" i="4"/>
  <c r="B2959" i="4"/>
  <c r="B3958" i="4"/>
  <c r="C3957" i="4"/>
  <c r="B1171" i="4" l="1"/>
  <c r="C1170" i="4"/>
  <c r="B4957" i="4"/>
  <c r="C4956" i="4"/>
  <c r="C2959" i="4"/>
  <c r="B2960" i="4"/>
  <c r="B3959" i="4"/>
  <c r="C3958" i="4"/>
  <c r="C1171" i="4" l="1"/>
  <c r="B1172" i="4"/>
  <c r="B4958" i="4"/>
  <c r="C4957" i="4"/>
  <c r="C2960" i="4"/>
  <c r="B2961" i="4"/>
  <c r="C3959" i="4"/>
  <c r="B3960" i="4"/>
  <c r="C1172" i="4" l="1"/>
  <c r="B1173" i="4"/>
  <c r="C4958" i="4"/>
  <c r="B4959" i="4"/>
  <c r="B2962" i="4"/>
  <c r="C2961" i="4"/>
  <c r="C3960" i="4"/>
  <c r="B3961" i="4"/>
  <c r="C1173" i="4" l="1"/>
  <c r="B1174" i="4"/>
  <c r="C4959" i="4"/>
  <c r="B4960" i="4"/>
  <c r="C2962" i="4"/>
  <c r="B2963" i="4"/>
  <c r="C3961" i="4"/>
  <c r="B3962" i="4"/>
  <c r="B1175" i="4" l="1"/>
  <c r="C1174" i="4"/>
  <c r="B4961" i="4"/>
  <c r="C4960" i="4"/>
  <c r="C2963" i="4"/>
  <c r="B2964" i="4"/>
  <c r="B3963" i="4"/>
  <c r="C3962" i="4"/>
  <c r="C1175" i="4" l="1"/>
  <c r="B1176" i="4"/>
  <c r="B4962" i="4"/>
  <c r="C4961" i="4"/>
  <c r="B2965" i="4"/>
  <c r="C2964" i="4"/>
  <c r="B3964" i="4"/>
  <c r="C3963" i="4"/>
  <c r="B1177" i="4" l="1"/>
  <c r="C1176" i="4"/>
  <c r="B4963" i="4"/>
  <c r="C4962" i="4"/>
  <c r="B2966" i="4"/>
  <c r="C2965" i="4"/>
  <c r="C3964" i="4"/>
  <c r="B3965" i="4"/>
  <c r="C1177" i="4" l="1"/>
  <c r="B1178" i="4"/>
  <c r="B4964" i="4"/>
  <c r="C4963" i="4"/>
  <c r="B2967" i="4"/>
  <c r="C2966" i="4"/>
  <c r="B3966" i="4"/>
  <c r="C3965" i="4"/>
  <c r="B1179" i="4" l="1"/>
  <c r="C1178" i="4"/>
  <c r="C4964" i="4"/>
  <c r="B4965" i="4"/>
  <c r="C2967" i="4"/>
  <c r="B2968" i="4"/>
  <c r="B3967" i="4"/>
  <c r="C3966" i="4"/>
  <c r="C1179" i="4" l="1"/>
  <c r="B1180" i="4"/>
  <c r="C4965" i="4"/>
  <c r="B4966" i="4"/>
  <c r="C2968" i="4"/>
  <c r="B2969" i="4"/>
  <c r="B3968" i="4"/>
  <c r="C3967" i="4"/>
  <c r="C1180" i="4" l="1"/>
  <c r="B1181" i="4"/>
  <c r="C4966" i="4"/>
  <c r="B4967" i="4"/>
  <c r="C2969" i="4"/>
  <c r="B2970" i="4"/>
  <c r="C3968" i="4"/>
  <c r="B3969" i="4"/>
  <c r="C1181" i="4" l="1"/>
  <c r="B1182" i="4"/>
  <c r="C4967" i="4"/>
  <c r="B4968" i="4"/>
  <c r="B2971" i="4"/>
  <c r="C2970" i="4"/>
  <c r="B3970" i="4"/>
  <c r="C3969" i="4"/>
  <c r="B1183" i="4" l="1"/>
  <c r="C1182" i="4"/>
  <c r="C4968" i="4"/>
  <c r="B4969" i="4"/>
  <c r="C2971" i="4"/>
  <c r="B2972" i="4"/>
  <c r="B3971" i="4"/>
  <c r="C3970" i="4"/>
  <c r="C1183" i="4" l="1"/>
  <c r="B1184" i="4"/>
  <c r="B4970" i="4"/>
  <c r="C4969" i="4"/>
  <c r="C2972" i="4"/>
  <c r="B2973" i="4"/>
  <c r="B3972" i="4"/>
  <c r="C3971" i="4"/>
  <c r="B1185" i="4" l="1"/>
  <c r="C1184" i="4"/>
  <c r="B4971" i="4"/>
  <c r="C4970" i="4"/>
  <c r="C2973" i="4"/>
  <c r="B2974" i="4"/>
  <c r="C3972" i="4"/>
  <c r="B3973" i="4"/>
  <c r="C1185" i="4" l="1"/>
  <c r="B1186" i="4"/>
  <c r="B4972" i="4"/>
  <c r="C4971" i="4"/>
  <c r="B2975" i="4"/>
  <c r="C2974" i="4"/>
  <c r="C3973" i="4"/>
  <c r="B3974" i="4"/>
  <c r="B1187" i="4" l="1"/>
  <c r="C1186" i="4"/>
  <c r="C4972" i="4"/>
  <c r="B4973" i="4"/>
  <c r="B2976" i="4"/>
  <c r="C2975" i="4"/>
  <c r="C3974" i="4"/>
  <c r="B3975" i="4"/>
  <c r="C1187" i="4" l="1"/>
  <c r="B1188" i="4"/>
  <c r="C4973" i="4"/>
  <c r="B4974" i="4"/>
  <c r="C2976" i="4"/>
  <c r="B2977" i="4"/>
  <c r="C3975" i="4"/>
  <c r="B3976" i="4"/>
  <c r="C1188" i="4" l="1"/>
  <c r="B1189" i="4"/>
  <c r="C4974" i="4"/>
  <c r="B4975" i="4"/>
  <c r="C2977" i="4"/>
  <c r="B2978" i="4"/>
  <c r="B3977" i="4"/>
  <c r="C3976" i="4"/>
  <c r="C1189" i="4" l="1"/>
  <c r="B1190" i="4"/>
  <c r="C4975" i="4"/>
  <c r="B4976" i="4"/>
  <c r="C2978" i="4"/>
  <c r="B2979" i="4"/>
  <c r="B3978" i="4"/>
  <c r="C3977" i="4"/>
  <c r="B1191" i="4" l="1"/>
  <c r="C1190" i="4"/>
  <c r="B4977" i="4"/>
  <c r="C4976" i="4"/>
  <c r="C2979" i="4"/>
  <c r="B2980" i="4"/>
  <c r="B3979" i="4"/>
  <c r="C3978" i="4"/>
  <c r="C1191" i="4" l="1"/>
  <c r="B1192" i="4"/>
  <c r="B4978" i="4"/>
  <c r="C4977" i="4"/>
  <c r="B2981" i="4"/>
  <c r="C2980" i="4"/>
  <c r="B3980" i="4"/>
  <c r="C3979" i="4"/>
  <c r="B1193" i="4" l="1"/>
  <c r="C1192" i="4"/>
  <c r="C4978" i="4"/>
  <c r="B4979" i="4"/>
  <c r="C2981" i="4"/>
  <c r="B2982" i="4"/>
  <c r="B3981" i="4"/>
  <c r="C3980" i="4"/>
  <c r="C1193" i="4" l="1"/>
  <c r="B1194" i="4"/>
  <c r="C4979" i="4"/>
  <c r="B4980" i="4"/>
  <c r="B2983" i="4"/>
  <c r="C2982" i="4"/>
  <c r="B3982" i="4"/>
  <c r="C3981" i="4"/>
  <c r="B1195" i="4" l="1"/>
  <c r="C1194" i="4"/>
  <c r="C4980" i="4"/>
  <c r="B4981" i="4"/>
  <c r="C2983" i="4"/>
  <c r="B2984" i="4"/>
  <c r="B3983" i="4"/>
  <c r="C3982" i="4"/>
  <c r="C1195" i="4" l="1"/>
  <c r="B1196" i="4"/>
  <c r="C4981" i="4"/>
  <c r="B4982" i="4"/>
  <c r="C2984" i="4"/>
  <c r="B2985" i="4"/>
  <c r="B3984" i="4"/>
  <c r="C3983" i="4"/>
  <c r="C1196" i="4" l="1"/>
  <c r="B1197" i="4"/>
  <c r="C4982" i="4"/>
  <c r="B4983" i="4"/>
  <c r="C2985" i="4"/>
  <c r="B2986" i="4"/>
  <c r="B3985" i="4"/>
  <c r="C3984" i="4"/>
  <c r="C1197" i="4" l="1"/>
  <c r="B1198" i="4"/>
  <c r="C4983" i="4"/>
  <c r="B4984" i="4"/>
  <c r="C2986" i="4"/>
  <c r="B2987" i="4"/>
  <c r="B3986" i="4"/>
  <c r="C3985" i="4"/>
  <c r="B1199" i="4" l="1"/>
  <c r="C1198" i="4"/>
  <c r="B4985" i="4"/>
  <c r="C4984" i="4"/>
  <c r="C2987" i="4"/>
  <c r="B2988" i="4"/>
  <c r="B3987" i="4"/>
  <c r="C3986" i="4"/>
  <c r="C1199" i="4" l="1"/>
  <c r="B1200" i="4"/>
  <c r="C4985" i="4"/>
  <c r="B4986" i="4"/>
  <c r="C2988" i="4"/>
  <c r="B2989" i="4"/>
  <c r="B3988" i="4"/>
  <c r="C3987" i="4"/>
  <c r="B1201" i="4" l="1"/>
  <c r="C1200" i="4"/>
  <c r="B4987" i="4"/>
  <c r="C4986" i="4"/>
  <c r="B2990" i="4"/>
  <c r="C2989" i="4"/>
  <c r="B3989" i="4"/>
  <c r="C3988" i="4"/>
  <c r="C1201" i="4" l="1"/>
  <c r="B1202" i="4"/>
  <c r="B4988" i="4"/>
  <c r="C4987" i="4"/>
  <c r="C2990" i="4"/>
  <c r="B2991" i="4"/>
  <c r="B3990" i="4"/>
  <c r="C3989" i="4"/>
  <c r="B1203" i="4" l="1"/>
  <c r="C1202" i="4"/>
  <c r="C4988" i="4"/>
  <c r="B4989" i="4"/>
  <c r="C2991" i="4"/>
  <c r="B2992" i="4"/>
  <c r="B3991" i="4"/>
  <c r="C3990" i="4"/>
  <c r="C1203" i="4" l="1"/>
  <c r="B1204" i="4"/>
  <c r="B4990" i="4"/>
  <c r="C4989" i="4"/>
  <c r="C2992" i="4"/>
  <c r="B2993" i="4"/>
  <c r="C3991" i="4"/>
  <c r="B3992" i="4"/>
  <c r="C1204" i="4" l="1"/>
  <c r="B1205" i="4"/>
  <c r="B4991" i="4"/>
  <c r="C4990" i="4"/>
  <c r="C2993" i="4"/>
  <c r="B2994" i="4"/>
  <c r="B3993" i="4"/>
  <c r="C3992" i="4"/>
  <c r="C1205" i="4" l="1"/>
  <c r="B1206" i="4"/>
  <c r="B4992" i="4"/>
  <c r="C4991" i="4"/>
  <c r="C2994" i="4"/>
  <c r="B2995" i="4"/>
  <c r="B3994" i="4"/>
  <c r="C3993" i="4"/>
  <c r="B1207" i="4" l="1"/>
  <c r="C1206" i="4"/>
  <c r="C4992" i="4"/>
  <c r="B4993" i="4"/>
  <c r="C2995" i="4"/>
  <c r="B2996" i="4"/>
  <c r="C3994" i="4"/>
  <c r="B3995" i="4"/>
  <c r="C1207" i="4" l="1"/>
  <c r="B1208" i="4"/>
  <c r="C4993" i="4"/>
  <c r="B4994" i="4"/>
  <c r="C2996" i="4"/>
  <c r="B2997" i="4"/>
  <c r="B3996" i="4"/>
  <c r="C3995" i="4"/>
  <c r="B1209" i="4" l="1"/>
  <c r="C1208" i="4"/>
  <c r="C4994" i="4"/>
  <c r="B4995" i="4"/>
  <c r="C2997" i="4"/>
  <c r="B2998" i="4"/>
  <c r="B3997" i="4"/>
  <c r="C3996" i="4"/>
  <c r="C1209" i="4" l="1"/>
  <c r="B1210" i="4"/>
  <c r="C4995" i="4"/>
  <c r="B4996" i="4"/>
  <c r="C2998" i="4"/>
  <c r="B2999" i="4"/>
  <c r="B3998" i="4"/>
  <c r="C3997" i="4"/>
  <c r="B1211" i="4" l="1"/>
  <c r="C1210" i="4"/>
  <c r="B4997" i="4"/>
  <c r="C4996" i="4"/>
  <c r="C2999" i="4"/>
  <c r="B3000" i="4"/>
  <c r="B3999" i="4"/>
  <c r="C3998" i="4"/>
  <c r="C1211" i="4" l="1"/>
  <c r="B1212" i="4"/>
  <c r="C4997" i="4"/>
  <c r="B4998" i="4"/>
  <c r="C3000" i="4"/>
  <c r="B3001" i="4"/>
  <c r="B4000" i="4"/>
  <c r="C3999" i="4"/>
  <c r="C1212" i="4" l="1"/>
  <c r="B1213" i="4"/>
  <c r="B4999" i="4"/>
  <c r="C4998" i="4"/>
  <c r="B3002" i="4"/>
  <c r="C3001" i="4"/>
  <c r="B4001" i="4"/>
  <c r="C4000" i="4"/>
  <c r="C1213" i="4" l="1"/>
  <c r="B1214" i="4"/>
  <c r="C4999" i="4"/>
  <c r="B5000" i="4"/>
  <c r="C3002" i="4"/>
  <c r="B3003" i="4"/>
  <c r="C4001" i="4"/>
  <c r="B4002" i="4"/>
  <c r="B1215" i="4" l="1"/>
  <c r="C1214" i="4"/>
  <c r="C5000" i="4"/>
  <c r="B5001" i="4"/>
  <c r="C3003" i="4"/>
  <c r="B3004" i="4"/>
  <c r="B4003" i="4"/>
  <c r="C4002" i="4"/>
  <c r="C1215" i="4" l="1"/>
  <c r="B1216" i="4"/>
  <c r="B5002" i="4"/>
  <c r="C5001" i="4"/>
  <c r="C3004" i="4"/>
  <c r="B3005" i="4"/>
  <c r="B4004" i="4"/>
  <c r="C4003" i="4"/>
  <c r="B1217" i="4" l="1"/>
  <c r="C1216" i="4"/>
  <c r="B5003" i="4"/>
  <c r="C5002" i="4"/>
  <c r="C3005" i="4"/>
  <c r="B3006" i="4"/>
  <c r="C4004" i="4"/>
  <c r="B4005" i="4"/>
  <c r="C1217" i="4" l="1"/>
  <c r="B1218" i="4"/>
  <c r="B5004" i="4"/>
  <c r="C5003" i="4"/>
  <c r="C3006" i="4"/>
  <c r="B3007" i="4"/>
  <c r="C4005" i="4"/>
  <c r="B4006" i="4"/>
  <c r="B1219" i="4" l="1"/>
  <c r="C1218" i="4"/>
  <c r="C5004" i="4"/>
  <c r="B5005" i="4"/>
  <c r="C3007" i="4"/>
  <c r="B3008" i="4"/>
  <c r="B4007" i="4"/>
  <c r="C4006" i="4"/>
  <c r="C1219" i="4" l="1"/>
  <c r="B1220" i="4"/>
  <c r="C5005" i="4"/>
  <c r="B5006" i="4"/>
  <c r="C3008" i="4"/>
  <c r="B3009" i="4"/>
  <c r="B4008" i="4"/>
  <c r="C4007" i="4"/>
  <c r="C1220" i="4" l="1"/>
  <c r="B1221" i="4"/>
  <c r="B5007" i="4"/>
  <c r="C5006" i="4"/>
  <c r="C3009" i="4"/>
  <c r="B3010" i="4"/>
  <c r="B4009" i="4"/>
  <c r="C4008" i="4"/>
  <c r="C1221" i="4" l="1"/>
  <c r="B1222" i="4"/>
  <c r="B5008" i="4"/>
  <c r="C5007" i="4"/>
  <c r="C3010" i="4"/>
  <c r="B3011" i="4"/>
  <c r="C4009" i="4"/>
  <c r="B4010" i="4"/>
  <c r="B1223" i="4" l="1"/>
  <c r="C1222" i="4"/>
  <c r="C5008" i="4"/>
  <c r="B5009" i="4"/>
  <c r="C3011" i="4"/>
  <c r="B3012" i="4"/>
  <c r="B4011" i="4"/>
  <c r="C4010" i="4"/>
  <c r="C1223" i="4" l="1"/>
  <c r="B1224" i="4"/>
  <c r="C5009" i="4"/>
  <c r="B5010" i="4"/>
  <c r="C3012" i="4"/>
  <c r="B3013" i="4"/>
  <c r="B4012" i="4"/>
  <c r="C4011" i="4"/>
  <c r="B1225" i="4" l="1"/>
  <c r="C1224" i="4"/>
  <c r="C5010" i="4"/>
  <c r="B5011" i="4"/>
  <c r="C3013" i="4"/>
  <c r="B3014" i="4"/>
  <c r="B4013" i="4"/>
  <c r="C4012" i="4"/>
  <c r="C1225" i="4" l="1"/>
  <c r="B1226" i="4"/>
  <c r="B5012" i="4"/>
  <c r="C5011" i="4"/>
  <c r="C3014" i="4"/>
  <c r="B3015" i="4"/>
  <c r="B4014" i="4"/>
  <c r="C4013" i="4"/>
  <c r="B1227" i="4" l="1"/>
  <c r="C1226" i="4"/>
  <c r="C5012" i="4"/>
  <c r="B5013" i="4"/>
  <c r="C3015" i="4"/>
  <c r="B3016" i="4"/>
  <c r="B4015" i="4"/>
  <c r="C4014" i="4"/>
  <c r="C1227" i="4" l="1"/>
  <c r="B1228" i="4"/>
  <c r="C5013" i="4"/>
  <c r="B5014" i="4"/>
  <c r="B3017" i="4"/>
  <c r="C3016" i="4"/>
  <c r="B4016" i="4"/>
  <c r="C4015" i="4"/>
  <c r="C1228" i="4" l="1"/>
  <c r="B1229" i="4"/>
  <c r="C5014" i="4"/>
  <c r="B5015" i="4"/>
  <c r="B3018" i="4"/>
  <c r="C3017" i="4"/>
  <c r="B4017" i="4"/>
  <c r="C4016" i="4"/>
  <c r="C1229" i="4" l="1"/>
  <c r="B1230" i="4"/>
  <c r="C5015" i="4"/>
  <c r="B5016" i="4"/>
  <c r="C3018" i="4"/>
  <c r="B3019" i="4"/>
  <c r="B4018" i="4"/>
  <c r="C4017" i="4"/>
  <c r="B1231" i="4" l="1"/>
  <c r="C1230" i="4"/>
  <c r="C5016" i="4"/>
  <c r="B5017" i="4"/>
  <c r="C3019" i="4"/>
  <c r="B3020" i="4"/>
  <c r="C4018" i="4"/>
  <c r="B4019" i="4"/>
  <c r="C1231" i="4" l="1"/>
  <c r="B1232" i="4"/>
  <c r="B5018" i="4"/>
  <c r="C5017" i="4"/>
  <c r="B3021" i="4"/>
  <c r="C3020" i="4"/>
  <c r="C4019" i="4"/>
  <c r="B4020" i="4"/>
  <c r="B1233" i="4" l="1"/>
  <c r="C1232" i="4"/>
  <c r="C5018" i="4"/>
  <c r="B5019" i="4"/>
  <c r="B3022" i="4"/>
  <c r="C3021" i="4"/>
  <c r="C4020" i="4"/>
  <c r="B4021" i="4"/>
  <c r="C1233" i="4" l="1"/>
  <c r="B1234" i="4"/>
  <c r="B5020" i="4"/>
  <c r="C5019" i="4"/>
  <c r="C3022" i="4"/>
  <c r="B3023" i="4"/>
  <c r="C4021" i="4"/>
  <c r="B4022" i="4"/>
  <c r="B1235" i="4" l="1"/>
  <c r="C1234" i="4"/>
  <c r="C5020" i="4"/>
  <c r="B5021" i="4"/>
  <c r="B3024" i="4"/>
  <c r="C3023" i="4"/>
  <c r="B4023" i="4"/>
  <c r="C4022" i="4"/>
  <c r="C1235" i="4" l="1"/>
  <c r="B1236" i="4"/>
  <c r="B5022" i="4"/>
  <c r="C5021" i="4"/>
  <c r="C3024" i="4"/>
  <c r="B3025" i="4"/>
  <c r="C4023" i="4"/>
  <c r="B4024" i="4"/>
  <c r="C1236" i="4" l="1"/>
  <c r="B1237" i="4"/>
  <c r="B5023" i="4"/>
  <c r="C5022" i="4"/>
  <c r="C3025" i="4"/>
  <c r="B3026" i="4"/>
  <c r="C4024" i="4"/>
  <c r="B4025" i="4"/>
  <c r="C1237" i="4" l="1"/>
  <c r="B1238" i="4"/>
  <c r="C5023" i="4"/>
  <c r="B5024" i="4"/>
  <c r="B3027" i="4"/>
  <c r="C3026" i="4"/>
  <c r="C4025" i="4"/>
  <c r="B4026" i="4"/>
  <c r="B1239" i="4" l="1"/>
  <c r="C1238" i="4"/>
  <c r="C5024" i="4"/>
  <c r="B5025" i="4"/>
  <c r="C3027" i="4"/>
  <c r="B3028" i="4"/>
  <c r="B4027" i="4"/>
  <c r="C4026" i="4"/>
  <c r="C1239" i="4" l="1"/>
  <c r="B1240" i="4"/>
  <c r="C5025" i="4"/>
  <c r="B5026" i="4"/>
  <c r="B3029" i="4"/>
  <c r="C3028" i="4"/>
  <c r="C4027" i="4"/>
  <c r="B4028" i="4"/>
  <c r="B1241" i="4" l="1"/>
  <c r="C1240" i="4"/>
  <c r="B5027" i="4"/>
  <c r="C5026" i="4"/>
  <c r="B3030" i="4"/>
  <c r="C3029" i="4"/>
  <c r="B4029" i="4"/>
  <c r="C4028" i="4"/>
  <c r="C1241" i="4" l="1"/>
  <c r="B1242" i="4"/>
  <c r="B5028" i="4"/>
  <c r="C5027" i="4"/>
  <c r="B3031" i="4"/>
  <c r="C3030" i="4"/>
  <c r="C4029" i="4"/>
  <c r="B4030" i="4"/>
  <c r="B1243" i="4" l="1"/>
  <c r="C1242" i="4"/>
  <c r="B5029" i="4"/>
  <c r="C5028" i="4"/>
  <c r="B3032" i="4"/>
  <c r="C3031" i="4"/>
  <c r="C4030" i="4"/>
  <c r="B4031" i="4"/>
  <c r="C1243" i="4" l="1"/>
  <c r="B1244" i="4"/>
  <c r="B5030" i="4"/>
  <c r="C5029" i="4"/>
  <c r="B3033" i="4"/>
  <c r="C3032" i="4"/>
  <c r="C4031" i="4"/>
  <c r="B4032" i="4"/>
  <c r="C1244" i="4" l="1"/>
  <c r="B1245" i="4"/>
  <c r="C5030" i="4"/>
  <c r="B5031" i="4"/>
  <c r="B3034" i="4"/>
  <c r="C3033" i="4"/>
  <c r="B4033" i="4"/>
  <c r="C4032" i="4"/>
  <c r="C1245" i="4" l="1"/>
  <c r="B1246" i="4"/>
  <c r="B5032" i="4"/>
  <c r="C5031" i="4"/>
  <c r="B3035" i="4"/>
  <c r="C3034" i="4"/>
  <c r="C4033" i="4"/>
  <c r="B4034" i="4"/>
  <c r="B1247" i="4" l="1"/>
  <c r="C1246" i="4"/>
  <c r="B5033" i="4"/>
  <c r="C5032" i="4"/>
  <c r="B3036" i="4"/>
  <c r="C3035" i="4"/>
  <c r="C4034" i="4"/>
  <c r="B4035" i="4"/>
  <c r="C1247" i="4" l="1"/>
  <c r="B1248" i="4"/>
  <c r="C5033" i="4"/>
  <c r="B5034" i="4"/>
  <c r="B3037" i="4"/>
  <c r="C3036" i="4"/>
  <c r="C4035" i="4"/>
  <c r="B4036" i="4"/>
  <c r="B1249" i="4" l="1"/>
  <c r="C1248" i="4"/>
  <c r="C5034" i="4"/>
  <c r="B5035" i="4"/>
  <c r="B3038" i="4"/>
  <c r="C3037" i="4"/>
  <c r="B4037" i="4"/>
  <c r="C4036" i="4"/>
  <c r="C1249" i="4" l="1"/>
  <c r="B1250" i="4"/>
  <c r="C5035" i="4"/>
  <c r="B5036" i="4"/>
  <c r="B3039" i="4"/>
  <c r="C3038" i="4"/>
  <c r="C4037" i="4"/>
  <c r="B4038" i="4"/>
  <c r="B1251" i="4" l="1"/>
  <c r="C1250" i="4"/>
  <c r="C5036" i="4"/>
  <c r="B5037" i="4"/>
  <c r="B3040" i="4"/>
  <c r="C3039" i="4"/>
  <c r="C4038" i="4"/>
  <c r="B4039" i="4"/>
  <c r="C1251" i="4" l="1"/>
  <c r="B1252" i="4"/>
  <c r="B5038" i="4"/>
  <c r="C5037" i="4"/>
  <c r="B3041" i="4"/>
  <c r="C3040" i="4"/>
  <c r="C4039" i="4"/>
  <c r="B4040" i="4"/>
  <c r="C1252" i="4" l="1"/>
  <c r="B1253" i="4"/>
  <c r="B5039" i="4"/>
  <c r="C5038" i="4"/>
  <c r="C3041" i="4"/>
  <c r="B3042" i="4"/>
  <c r="B4041" i="4"/>
  <c r="C4040" i="4"/>
  <c r="C1253" i="4" l="1"/>
  <c r="B1254" i="4"/>
  <c r="C5039" i="4"/>
  <c r="B5040" i="4"/>
  <c r="B3043" i="4"/>
  <c r="C3042" i="4"/>
  <c r="C4041" i="4"/>
  <c r="B4042" i="4"/>
  <c r="B1255" i="4" l="1"/>
  <c r="C1254" i="4"/>
  <c r="B5041" i="4"/>
  <c r="C5040" i="4"/>
  <c r="B3044" i="4"/>
  <c r="C3043" i="4"/>
  <c r="C4042" i="4"/>
  <c r="B4043" i="4"/>
  <c r="C1255" i="4" l="1"/>
  <c r="B1256" i="4"/>
  <c r="B5042" i="4"/>
  <c r="C5041" i="4"/>
  <c r="B3045" i="4"/>
  <c r="C3044" i="4"/>
  <c r="B4044" i="4"/>
  <c r="C4043" i="4"/>
  <c r="B1257" i="4" l="1"/>
  <c r="C1256" i="4"/>
  <c r="B5043" i="4"/>
  <c r="C5042" i="4"/>
  <c r="B3046" i="4"/>
  <c r="C3045" i="4"/>
  <c r="C4044" i="4"/>
  <c r="B4045" i="4"/>
  <c r="C1257" i="4" l="1"/>
  <c r="B1258" i="4"/>
  <c r="B5044" i="4"/>
  <c r="C5043" i="4"/>
  <c r="B3047" i="4"/>
  <c r="C3046" i="4"/>
  <c r="C4045" i="4"/>
  <c r="B4046" i="4"/>
  <c r="B1259" i="4" l="1"/>
  <c r="C1258" i="4"/>
  <c r="B5045" i="4"/>
  <c r="C5044" i="4"/>
  <c r="B3048" i="4"/>
  <c r="C3047" i="4"/>
  <c r="C4046" i="4"/>
  <c r="B4047" i="4"/>
  <c r="C1259" i="4" l="1"/>
  <c r="B1260" i="4"/>
  <c r="C5045" i="4"/>
  <c r="B5046" i="4"/>
  <c r="B3049" i="4"/>
  <c r="C3048" i="4"/>
  <c r="B4048" i="4"/>
  <c r="C4047" i="4"/>
  <c r="C1260" i="4" l="1"/>
  <c r="B1261" i="4"/>
  <c r="C5046" i="4"/>
  <c r="B5047" i="4"/>
  <c r="C3049" i="4"/>
  <c r="B3050" i="4"/>
  <c r="C4048" i="4"/>
  <c r="B4049" i="4"/>
  <c r="C1261" i="4" l="1"/>
  <c r="B1262" i="4"/>
  <c r="B5048" i="4"/>
  <c r="C5047" i="4"/>
  <c r="B3051" i="4"/>
  <c r="C3050" i="4"/>
  <c r="C4049" i="4"/>
  <c r="B4050" i="4"/>
  <c r="B1263" i="4" l="1"/>
  <c r="C1262" i="4"/>
  <c r="B5049" i="4"/>
  <c r="C5048" i="4"/>
  <c r="B3052" i="4"/>
  <c r="C3051" i="4"/>
  <c r="B4051" i="4"/>
  <c r="C4050" i="4"/>
  <c r="C1263" i="4" l="1"/>
  <c r="B1264" i="4"/>
  <c r="B5050" i="4"/>
  <c r="C5049" i="4"/>
  <c r="C3052" i="4"/>
  <c r="B3053" i="4"/>
  <c r="C4051" i="4"/>
  <c r="B4052" i="4"/>
  <c r="B1265" i="4" l="1"/>
  <c r="C1264" i="4"/>
  <c r="B5051" i="4"/>
  <c r="C5050" i="4"/>
  <c r="B3054" i="4"/>
  <c r="C3053" i="4"/>
  <c r="C4052" i="4"/>
  <c r="B4053" i="4"/>
  <c r="C1265" i="4" l="1"/>
  <c r="B1266" i="4"/>
  <c r="B5052" i="4"/>
  <c r="C5051" i="4"/>
  <c r="B3055" i="4"/>
  <c r="C3054" i="4"/>
  <c r="C4053" i="4"/>
  <c r="B4054" i="4"/>
  <c r="B1267" i="4" l="1"/>
  <c r="C1266" i="4"/>
  <c r="C5052" i="4"/>
  <c r="B5053" i="4"/>
  <c r="B3056" i="4"/>
  <c r="C3055" i="4"/>
  <c r="C4054" i="4"/>
  <c r="B4055" i="4"/>
  <c r="C1267" i="4" l="1"/>
  <c r="B1268" i="4"/>
  <c r="B5054" i="4"/>
  <c r="C5053" i="4"/>
  <c r="B3057" i="4"/>
  <c r="C3056" i="4"/>
  <c r="C4055" i="4"/>
  <c r="B4056" i="4"/>
  <c r="C1268" i="4" l="1"/>
  <c r="B1269" i="4"/>
  <c r="B5055" i="4"/>
  <c r="C5054" i="4"/>
  <c r="C3057" i="4"/>
  <c r="B3058" i="4"/>
  <c r="B4057" i="4"/>
  <c r="C4056" i="4"/>
  <c r="C1269" i="4" l="1"/>
  <c r="B1270" i="4"/>
  <c r="B5056" i="4"/>
  <c r="C5055" i="4"/>
  <c r="B3059" i="4"/>
  <c r="C3058" i="4"/>
  <c r="C4057" i="4"/>
  <c r="B4058" i="4"/>
  <c r="B1271" i="4" l="1"/>
  <c r="C1270" i="4"/>
  <c r="C5056" i="4"/>
  <c r="B5057" i="4"/>
  <c r="B3060" i="4"/>
  <c r="C3059" i="4"/>
  <c r="B4059" i="4"/>
  <c r="C4058" i="4"/>
  <c r="C1271" i="4" l="1"/>
  <c r="B1272" i="4"/>
  <c r="C5057" i="4"/>
  <c r="B5058" i="4"/>
  <c r="C3060" i="4"/>
  <c r="B3061" i="4"/>
  <c r="C4059" i="4"/>
  <c r="B4060" i="4"/>
  <c r="B1273" i="4" l="1"/>
  <c r="C1272" i="4"/>
  <c r="C5058" i="4"/>
  <c r="B5059" i="4"/>
  <c r="B3062" i="4"/>
  <c r="C3061" i="4"/>
  <c r="C4060" i="4"/>
  <c r="B4061" i="4"/>
  <c r="C1273" i="4" l="1"/>
  <c r="B1274" i="4"/>
  <c r="B5060" i="4"/>
  <c r="C5059" i="4"/>
  <c r="C3062" i="4"/>
  <c r="B3063" i="4"/>
  <c r="C4061" i="4"/>
  <c r="B4062" i="4"/>
  <c r="B1275" i="4" l="1"/>
  <c r="C1274" i="4"/>
  <c r="B5061" i="4"/>
  <c r="C5060" i="4"/>
  <c r="B3064" i="4"/>
  <c r="C3063" i="4"/>
  <c r="B4063" i="4"/>
  <c r="C4062" i="4"/>
  <c r="C1275" i="4" l="1"/>
  <c r="B1276" i="4"/>
  <c r="C5061" i="4"/>
  <c r="B5062" i="4"/>
  <c r="B3065" i="4"/>
  <c r="C3064" i="4"/>
  <c r="C4063" i="4"/>
  <c r="B4064" i="4"/>
  <c r="C1276" i="4" l="1"/>
  <c r="B1277" i="4"/>
  <c r="B5063" i="4"/>
  <c r="C5062" i="4"/>
  <c r="C3065" i="4"/>
  <c r="B3066" i="4"/>
  <c r="C4064" i="4"/>
  <c r="B4065" i="4"/>
  <c r="C1277" i="4" l="1"/>
  <c r="B1278" i="4"/>
  <c r="C5063" i="4"/>
  <c r="B5064" i="4"/>
  <c r="B3067" i="4"/>
  <c r="C3066" i="4"/>
  <c r="C4065" i="4"/>
  <c r="B4066" i="4"/>
  <c r="B1279" i="4" l="1"/>
  <c r="C1278" i="4"/>
  <c r="C5064" i="4"/>
  <c r="B5065" i="4"/>
  <c r="B3068" i="4"/>
  <c r="C3067" i="4"/>
  <c r="C4066" i="4"/>
  <c r="B4067" i="4"/>
  <c r="C1279" i="4" l="1"/>
  <c r="B1280" i="4"/>
  <c r="C5065" i="4"/>
  <c r="B5066" i="4"/>
  <c r="B3069" i="4"/>
  <c r="C3068" i="4"/>
  <c r="B4068" i="4"/>
  <c r="C4067" i="4"/>
  <c r="B1281" i="4" l="1"/>
  <c r="C1280" i="4"/>
  <c r="C5066" i="4"/>
  <c r="B5067" i="4"/>
  <c r="C3069" i="4"/>
  <c r="B3070" i="4"/>
  <c r="C4068" i="4"/>
  <c r="B4069" i="4"/>
  <c r="C1281" i="4" l="1"/>
  <c r="B1282" i="4"/>
  <c r="B5068" i="4"/>
  <c r="C5067" i="4"/>
  <c r="B3071" i="4"/>
  <c r="C3070" i="4"/>
  <c r="C4069" i="4"/>
  <c r="B4070" i="4"/>
  <c r="B1283" i="4" l="1"/>
  <c r="C1282" i="4"/>
  <c r="C5068" i="4"/>
  <c r="B5069" i="4"/>
  <c r="B3072" i="4"/>
  <c r="C3071" i="4"/>
  <c r="C4070" i="4"/>
  <c r="B4071" i="4"/>
  <c r="C1283" i="4" l="1"/>
  <c r="B1284" i="4"/>
  <c r="C5069" i="4"/>
  <c r="B5070" i="4"/>
  <c r="C3072" i="4"/>
  <c r="B3073" i="4"/>
  <c r="C4071" i="4"/>
  <c r="B4072" i="4"/>
  <c r="C1284" i="4" l="1"/>
  <c r="B1285" i="4"/>
  <c r="B5071" i="4"/>
  <c r="C5070" i="4"/>
  <c r="B3074" i="4"/>
  <c r="C3073" i="4"/>
  <c r="B4073" i="4"/>
  <c r="C4072" i="4"/>
  <c r="C1285" i="4" l="1"/>
  <c r="B1286" i="4"/>
  <c r="C5071" i="4"/>
  <c r="B5072" i="4"/>
  <c r="B3075" i="4"/>
  <c r="C3074" i="4"/>
  <c r="C4073" i="4"/>
  <c r="B4074" i="4"/>
  <c r="B1287" i="4" l="1"/>
  <c r="C1286" i="4"/>
  <c r="B5073" i="4"/>
  <c r="C5072" i="4"/>
  <c r="B3076" i="4"/>
  <c r="C3075" i="4"/>
  <c r="B4075" i="4"/>
  <c r="C4074" i="4"/>
  <c r="C1287" i="4" l="1"/>
  <c r="B1288" i="4"/>
  <c r="C5073" i="4"/>
  <c r="B5074" i="4"/>
  <c r="C3076" i="4"/>
  <c r="B3077" i="4"/>
  <c r="C4075" i="4"/>
  <c r="B4076" i="4"/>
  <c r="B1289" i="4" l="1"/>
  <c r="C1288" i="4"/>
  <c r="C5074" i="4"/>
  <c r="B5075" i="4"/>
  <c r="B3078" i="4"/>
  <c r="C3077" i="4"/>
  <c r="C4076" i="4"/>
  <c r="B4077" i="4"/>
  <c r="C1289" i="4" l="1"/>
  <c r="B1290" i="4"/>
  <c r="B5076" i="4"/>
  <c r="C5075" i="4"/>
  <c r="B3079" i="4"/>
  <c r="C3078" i="4"/>
  <c r="C4077" i="4"/>
  <c r="B4078" i="4"/>
  <c r="B1291" i="4" l="1"/>
  <c r="C1290" i="4"/>
  <c r="C5076" i="4"/>
  <c r="B5077" i="4"/>
  <c r="B3080" i="4"/>
  <c r="C3079" i="4"/>
  <c r="C4078" i="4"/>
  <c r="B4079" i="4"/>
  <c r="C1291" i="4" l="1"/>
  <c r="B1292" i="4"/>
  <c r="C5077" i="4"/>
  <c r="B5078" i="4"/>
  <c r="B3081" i="4"/>
  <c r="C3080" i="4"/>
  <c r="C4079" i="4"/>
  <c r="B4080" i="4"/>
  <c r="C1292" i="4" l="1"/>
  <c r="B1293" i="4"/>
  <c r="B5079" i="4"/>
  <c r="C5078" i="4"/>
  <c r="C3081" i="4"/>
  <c r="B3082" i="4"/>
  <c r="C4080" i="4"/>
  <c r="B4081" i="4"/>
  <c r="C1293" i="4" l="1"/>
  <c r="B1294" i="4"/>
  <c r="C5079" i="4"/>
  <c r="B5080" i="4"/>
  <c r="B3083" i="4"/>
  <c r="C3082" i="4"/>
  <c r="B4082" i="4"/>
  <c r="C4081" i="4"/>
  <c r="B1295" i="4" l="1"/>
  <c r="C1294" i="4"/>
  <c r="B5081" i="4"/>
  <c r="C5080" i="4"/>
  <c r="B3084" i="4"/>
  <c r="C3083" i="4"/>
  <c r="C4082" i="4"/>
  <c r="B4083" i="4"/>
  <c r="C1295" i="4" l="1"/>
  <c r="B1296" i="4"/>
  <c r="C5081" i="4"/>
  <c r="B5082" i="4"/>
  <c r="C3084" i="4"/>
  <c r="B3085" i="4"/>
  <c r="C4083" i="4"/>
  <c r="B4084" i="4"/>
  <c r="B1297" i="4" l="1"/>
  <c r="C1296" i="4"/>
  <c r="B5083" i="4"/>
  <c r="C5082" i="4"/>
  <c r="C3085" i="4"/>
  <c r="B3086" i="4"/>
  <c r="C4084" i="4"/>
  <c r="B4085" i="4"/>
  <c r="C1297" i="4" l="1"/>
  <c r="B1298" i="4"/>
  <c r="B5084" i="4"/>
  <c r="C5083" i="4"/>
  <c r="B3087" i="4"/>
  <c r="C3086" i="4"/>
  <c r="C4085" i="4"/>
  <c r="B4086" i="4"/>
  <c r="B1299" i="4" l="1"/>
  <c r="C1298" i="4"/>
  <c r="B5085" i="4"/>
  <c r="C5084" i="4"/>
  <c r="B3088" i="4"/>
  <c r="C3087" i="4"/>
  <c r="B4087" i="4"/>
  <c r="C4086" i="4"/>
  <c r="C1299" i="4" l="1"/>
  <c r="B1300" i="4"/>
  <c r="C5085" i="4"/>
  <c r="B5086" i="4"/>
  <c r="B3089" i="4"/>
  <c r="C3088" i="4"/>
  <c r="C4087" i="4"/>
  <c r="B4088" i="4"/>
  <c r="B1301" i="4" l="1"/>
  <c r="C1300" i="4"/>
  <c r="B5087" i="4"/>
  <c r="C5086" i="4"/>
  <c r="B3090" i="4"/>
  <c r="C3089" i="4"/>
  <c r="B4089" i="4"/>
  <c r="C4088" i="4"/>
  <c r="C1301" i="4" l="1"/>
  <c r="B1302" i="4"/>
  <c r="C5087" i="4"/>
  <c r="B5088" i="4"/>
  <c r="C3090" i="4"/>
  <c r="B3091" i="4"/>
  <c r="C4089" i="4"/>
  <c r="B4090" i="4"/>
  <c r="B1303" i="4" l="1"/>
  <c r="C1302" i="4"/>
  <c r="B5089" i="4"/>
  <c r="C5088" i="4"/>
  <c r="B3092" i="4"/>
  <c r="C3091" i="4"/>
  <c r="B4091" i="4"/>
  <c r="C4090" i="4"/>
  <c r="C1303" i="4" l="1"/>
  <c r="B1304" i="4"/>
  <c r="B5090" i="4"/>
  <c r="C5089" i="4"/>
  <c r="C3092" i="4"/>
  <c r="B3093" i="4"/>
  <c r="C4091" i="4"/>
  <c r="B4092" i="4"/>
  <c r="B1305" i="4" l="1"/>
  <c r="C1304" i="4"/>
  <c r="C5090" i="4"/>
  <c r="B5091" i="4"/>
  <c r="B3094" i="4"/>
  <c r="C3093" i="4"/>
  <c r="C4092" i="4"/>
  <c r="B4093" i="4"/>
  <c r="C1305" i="4" l="1"/>
  <c r="B1306" i="4"/>
  <c r="B5092" i="4"/>
  <c r="C5091" i="4"/>
  <c r="B3095" i="4"/>
  <c r="C3094" i="4"/>
  <c r="B4094" i="4"/>
  <c r="C4093" i="4"/>
  <c r="B1307" i="4" l="1"/>
  <c r="C1306" i="4"/>
  <c r="C5092" i="4"/>
  <c r="B5093" i="4"/>
  <c r="B3096" i="4"/>
  <c r="C3095" i="4"/>
  <c r="C4094" i="4"/>
  <c r="B4095" i="4"/>
  <c r="C1307" i="4" l="1"/>
  <c r="B1308" i="4"/>
  <c r="C5093" i="4"/>
  <c r="B5094" i="4"/>
  <c r="B3097" i="4"/>
  <c r="C3096" i="4"/>
  <c r="C4095" i="4"/>
  <c r="B4096" i="4"/>
  <c r="B1309" i="4" l="1"/>
  <c r="C1308" i="4"/>
  <c r="C5094" i="4"/>
  <c r="B5095" i="4"/>
  <c r="B3098" i="4"/>
  <c r="C3097" i="4"/>
  <c r="B4097" i="4"/>
  <c r="C4096" i="4"/>
  <c r="C1309" i="4" l="1"/>
  <c r="B1310" i="4"/>
  <c r="C5095" i="4"/>
  <c r="B5096" i="4"/>
  <c r="C3098" i="4"/>
  <c r="B3099" i="4"/>
  <c r="C4097" i="4"/>
  <c r="B4098" i="4"/>
  <c r="B1311" i="4" l="1"/>
  <c r="C1310" i="4"/>
  <c r="C5096" i="4"/>
  <c r="B5097" i="4"/>
  <c r="B3100" i="4"/>
  <c r="C3099" i="4"/>
  <c r="C4098" i="4"/>
  <c r="B4099" i="4"/>
  <c r="C1311" i="4" l="1"/>
  <c r="B1312" i="4"/>
  <c r="C5097" i="4"/>
  <c r="B5098" i="4"/>
  <c r="C3100" i="4"/>
  <c r="B3101" i="4"/>
  <c r="C4099" i="4"/>
  <c r="B4100" i="4"/>
  <c r="B1313" i="4" l="1"/>
  <c r="C1312" i="4"/>
  <c r="B5099" i="4"/>
  <c r="C5098" i="4"/>
  <c r="C3101" i="4"/>
  <c r="B3102" i="4"/>
  <c r="B4101" i="4"/>
  <c r="C4100" i="4"/>
  <c r="C1313" i="4" l="1"/>
  <c r="B1314" i="4"/>
  <c r="B5100" i="4"/>
  <c r="C5099" i="4"/>
  <c r="C3102" i="4"/>
  <c r="B3103" i="4"/>
  <c r="B4102" i="4"/>
  <c r="C4101" i="4"/>
  <c r="B1315" i="4" l="1"/>
  <c r="C1314" i="4"/>
  <c r="C5100" i="4"/>
  <c r="B5101" i="4"/>
  <c r="C3103" i="4"/>
  <c r="B3104" i="4"/>
  <c r="B4103" i="4"/>
  <c r="C4102" i="4"/>
  <c r="C1315" i="4" l="1"/>
  <c r="B1316" i="4"/>
  <c r="B5102" i="4"/>
  <c r="C5101" i="4"/>
  <c r="B3105" i="4"/>
  <c r="C3104" i="4"/>
  <c r="C4103" i="4"/>
  <c r="B4104" i="4"/>
  <c r="B1317" i="4" l="1"/>
  <c r="C1316" i="4"/>
  <c r="C5102" i="4"/>
  <c r="B5103" i="4"/>
  <c r="C3105" i="4"/>
  <c r="B3106" i="4"/>
  <c r="B4105" i="4"/>
  <c r="C4104" i="4"/>
  <c r="C1317" i="4" l="1"/>
  <c r="B1318" i="4"/>
  <c r="B5104" i="4"/>
  <c r="C5103" i="4"/>
  <c r="C3106" i="4"/>
  <c r="B3107" i="4"/>
  <c r="B4106" i="4"/>
  <c r="C4105" i="4"/>
  <c r="B1319" i="4" l="1"/>
  <c r="C1318" i="4"/>
  <c r="B5105" i="4"/>
  <c r="C5104" i="4"/>
  <c r="C3107" i="4"/>
  <c r="B3108" i="4"/>
  <c r="B4107" i="4"/>
  <c r="C4106" i="4"/>
  <c r="C1319" i="4" l="1"/>
  <c r="B1320" i="4"/>
  <c r="B5106" i="4"/>
  <c r="C5105" i="4"/>
  <c r="C3108" i="4"/>
  <c r="B3109" i="4"/>
  <c r="B4108" i="4"/>
  <c r="C4107" i="4"/>
  <c r="B1321" i="4" l="1"/>
  <c r="C1320" i="4"/>
  <c r="C5106" i="4"/>
  <c r="B5107" i="4"/>
  <c r="C3109" i="4"/>
  <c r="B3110" i="4"/>
  <c r="B4109" i="4"/>
  <c r="C4108" i="4"/>
  <c r="C1321" i="4" l="1"/>
  <c r="B1322" i="4"/>
  <c r="C5107" i="4"/>
  <c r="B5108" i="4"/>
  <c r="B3111" i="4"/>
  <c r="C3110" i="4"/>
  <c r="B4110" i="4"/>
  <c r="C4109" i="4"/>
  <c r="B1323" i="4" l="1"/>
  <c r="C1322" i="4"/>
  <c r="B5109" i="4"/>
  <c r="C5108" i="4"/>
  <c r="B3112" i="4"/>
  <c r="C3111" i="4"/>
  <c r="B4111" i="4"/>
  <c r="C4110" i="4"/>
  <c r="C1323" i="4" l="1"/>
  <c r="B1324" i="4"/>
  <c r="B5110" i="4"/>
  <c r="C5109" i="4"/>
  <c r="B3113" i="4"/>
  <c r="C3112" i="4"/>
  <c r="B4112" i="4"/>
  <c r="C4111" i="4"/>
  <c r="B1325" i="4" l="1"/>
  <c r="C1324" i="4"/>
  <c r="C5110" i="4"/>
  <c r="B5111" i="4"/>
  <c r="B3114" i="4"/>
  <c r="C3113" i="4"/>
  <c r="C4112" i="4"/>
  <c r="B4113" i="4"/>
  <c r="C1325" i="4" l="1"/>
  <c r="B1326" i="4"/>
  <c r="B5112" i="4"/>
  <c r="C5111" i="4"/>
  <c r="C3114" i="4"/>
  <c r="B3115" i="4"/>
  <c r="C4113" i="4"/>
  <c r="B4114" i="4"/>
  <c r="B1327" i="4" l="1"/>
  <c r="C1326" i="4"/>
  <c r="B5113" i="4"/>
  <c r="C5112" i="4"/>
  <c r="C3115" i="4"/>
  <c r="B3116" i="4"/>
  <c r="B4115" i="4"/>
  <c r="C4114" i="4"/>
  <c r="C1327" i="4" l="1"/>
  <c r="B1328" i="4"/>
  <c r="B5114" i="4"/>
  <c r="C5113" i="4"/>
  <c r="B3117" i="4"/>
  <c r="C3116" i="4"/>
  <c r="B4116" i="4"/>
  <c r="C4115" i="4"/>
  <c r="B1329" i="4" l="1"/>
  <c r="C1328" i="4"/>
  <c r="C5114" i="4"/>
  <c r="B5115" i="4"/>
  <c r="C3117" i="4"/>
  <c r="B3118" i="4"/>
  <c r="B4117" i="4"/>
  <c r="C4116" i="4"/>
  <c r="C1329" i="4" l="1"/>
  <c r="B1330" i="4"/>
  <c r="C5115" i="4"/>
  <c r="B5116" i="4"/>
  <c r="C3118" i="4"/>
  <c r="B3119" i="4"/>
  <c r="B4118" i="4"/>
  <c r="C4117" i="4"/>
  <c r="B1331" i="4" l="1"/>
  <c r="C1330" i="4"/>
  <c r="C5116" i="4"/>
  <c r="B5117" i="4"/>
  <c r="C3119" i="4"/>
  <c r="B3120" i="4"/>
  <c r="B4119" i="4"/>
  <c r="C4118" i="4"/>
  <c r="C1331" i="4" l="1"/>
  <c r="B1332" i="4"/>
  <c r="B5118" i="4"/>
  <c r="C5117" i="4"/>
  <c r="C3120" i="4"/>
  <c r="B3121" i="4"/>
  <c r="B4120" i="4"/>
  <c r="C4119" i="4"/>
  <c r="B1333" i="4" l="1"/>
  <c r="C1332" i="4"/>
  <c r="C5118" i="4"/>
  <c r="B5119" i="4"/>
  <c r="C3121" i="4"/>
  <c r="B3122" i="4"/>
  <c r="B4121" i="4"/>
  <c r="C4120" i="4"/>
  <c r="C1333" i="4" l="1"/>
  <c r="B1334" i="4"/>
  <c r="C5119" i="4"/>
  <c r="B5120" i="4"/>
  <c r="B3123" i="4"/>
  <c r="C3122" i="4"/>
  <c r="C4121" i="4"/>
  <c r="B4122" i="4"/>
  <c r="B1335" i="4" l="1"/>
  <c r="C1334" i="4"/>
  <c r="C5120" i="4"/>
  <c r="B5121" i="4"/>
  <c r="B3124" i="4"/>
  <c r="C3123" i="4"/>
  <c r="C4122" i="4"/>
  <c r="B4123" i="4"/>
  <c r="C1335" i="4" l="1"/>
  <c r="B1336" i="4"/>
  <c r="C5121" i="4"/>
  <c r="B5122" i="4"/>
  <c r="B3125" i="4"/>
  <c r="C3124" i="4"/>
  <c r="B4124" i="4"/>
  <c r="C4123" i="4"/>
  <c r="B1337" i="4" l="1"/>
  <c r="C1336" i="4"/>
  <c r="C5122" i="4"/>
  <c r="B5123" i="4"/>
  <c r="B3126" i="4"/>
  <c r="C3125" i="4"/>
  <c r="B4125" i="4"/>
  <c r="C4124" i="4"/>
  <c r="C1337" i="4" l="1"/>
  <c r="B1338" i="4"/>
  <c r="B5124" i="4"/>
  <c r="C5123" i="4"/>
  <c r="B3127" i="4"/>
  <c r="C3126" i="4"/>
  <c r="B4126" i="4"/>
  <c r="C4125" i="4"/>
  <c r="B1339" i="4" l="1"/>
  <c r="C1338" i="4"/>
  <c r="B5125" i="4"/>
  <c r="C5124" i="4"/>
  <c r="B3128" i="4"/>
  <c r="C3127" i="4"/>
  <c r="B4127" i="4"/>
  <c r="C4126" i="4"/>
  <c r="C1339" i="4" l="1"/>
  <c r="B1340" i="4"/>
  <c r="B5126" i="4"/>
  <c r="C5125" i="4"/>
  <c r="C3128" i="4"/>
  <c r="B3129" i="4"/>
  <c r="B4128" i="4"/>
  <c r="C4127" i="4"/>
  <c r="B1341" i="4" l="1"/>
  <c r="C1340" i="4"/>
  <c r="C5126" i="4"/>
  <c r="B5127" i="4"/>
  <c r="C3129" i="4"/>
  <c r="B3130" i="4"/>
  <c r="B4129" i="4"/>
  <c r="C4128" i="4"/>
  <c r="C1341" i="4" l="1"/>
  <c r="B1342" i="4"/>
  <c r="C5127" i="4"/>
  <c r="B5128" i="4"/>
  <c r="B3131" i="4"/>
  <c r="C3130" i="4"/>
  <c r="C4129" i="4"/>
  <c r="B4130" i="4"/>
  <c r="B1343" i="4" l="1"/>
  <c r="C1342" i="4"/>
  <c r="C5128" i="4"/>
  <c r="B5129" i="4"/>
  <c r="C3131" i="4"/>
  <c r="B3132" i="4"/>
  <c r="B4131" i="4"/>
  <c r="C4130" i="4"/>
  <c r="C1343" i="4" l="1"/>
  <c r="B1344" i="4"/>
  <c r="C5129" i="4"/>
  <c r="B5130" i="4"/>
  <c r="C3132" i="4"/>
  <c r="B3133" i="4"/>
  <c r="B4132" i="4"/>
  <c r="C4131" i="4"/>
  <c r="B1345" i="4" l="1"/>
  <c r="C1344" i="4"/>
  <c r="C5130" i="4"/>
  <c r="B5131" i="4"/>
  <c r="B3134" i="4"/>
  <c r="C3133" i="4"/>
  <c r="C4132" i="4"/>
  <c r="B4133" i="4"/>
  <c r="C1345" i="4" l="1"/>
  <c r="B1346" i="4"/>
  <c r="B5132" i="4"/>
  <c r="C5131" i="4"/>
  <c r="C3134" i="4"/>
  <c r="B3135" i="4"/>
  <c r="C4133" i="4"/>
  <c r="B4134" i="4"/>
  <c r="B1347" i="4" l="1"/>
  <c r="C1346" i="4"/>
  <c r="C5132" i="4"/>
  <c r="B5133" i="4"/>
  <c r="C3135" i="4"/>
  <c r="B3136" i="4"/>
  <c r="C4134" i="4"/>
  <c r="B4135" i="4"/>
  <c r="C1347" i="4" l="1"/>
  <c r="B1348" i="4"/>
  <c r="C5133" i="4"/>
  <c r="B5134" i="4"/>
  <c r="C3136" i="4"/>
  <c r="B3137" i="4"/>
  <c r="C4135" i="4"/>
  <c r="B4136" i="4"/>
  <c r="B1349" i="4" l="1"/>
  <c r="C1348" i="4"/>
  <c r="C5134" i="4"/>
  <c r="B5135" i="4"/>
  <c r="C3137" i="4"/>
  <c r="B3138" i="4"/>
  <c r="C4136" i="4"/>
  <c r="B4137" i="4"/>
  <c r="C1349" i="4" l="1"/>
  <c r="B1350" i="4"/>
  <c r="B5136" i="4"/>
  <c r="C5135" i="4"/>
  <c r="C3138" i="4"/>
  <c r="B3139" i="4"/>
  <c r="C4137" i="4"/>
  <c r="B4138" i="4"/>
  <c r="B1351" i="4" l="1"/>
  <c r="C1350" i="4"/>
  <c r="C5136" i="4"/>
  <c r="B5137" i="4"/>
  <c r="C3139" i="4"/>
  <c r="B3140" i="4"/>
  <c r="C4138" i="4"/>
  <c r="B4139" i="4"/>
  <c r="C1351" i="4" l="1"/>
  <c r="B1352" i="4"/>
  <c r="B5138" i="4"/>
  <c r="C5137" i="4"/>
  <c r="C3140" i="4"/>
  <c r="B3141" i="4"/>
  <c r="B4140" i="4"/>
  <c r="C4139" i="4"/>
  <c r="B1353" i="4" l="1"/>
  <c r="C1352" i="4"/>
  <c r="B5139" i="4"/>
  <c r="C5138" i="4"/>
  <c r="C3141" i="4"/>
  <c r="B3142" i="4"/>
  <c r="B4141" i="4"/>
  <c r="C4140" i="4"/>
  <c r="C1353" i="4" l="1"/>
  <c r="B1354" i="4"/>
  <c r="C5139" i="4"/>
  <c r="B5140" i="4"/>
  <c r="C3142" i="4"/>
  <c r="B3143" i="4"/>
  <c r="B4142" i="4"/>
  <c r="C4141" i="4"/>
  <c r="B1355" i="4" l="1"/>
  <c r="C1354" i="4"/>
  <c r="B5141" i="4"/>
  <c r="C5140" i="4"/>
  <c r="B3144" i="4"/>
  <c r="C3143" i="4"/>
  <c r="B4143" i="4"/>
  <c r="C4142" i="4"/>
  <c r="C1355" i="4" l="1"/>
  <c r="B1356" i="4"/>
  <c r="B5142" i="4"/>
  <c r="C5141" i="4"/>
  <c r="B3145" i="4"/>
  <c r="C3144" i="4"/>
  <c r="B4144" i="4"/>
  <c r="C4143" i="4"/>
  <c r="B1357" i="4" l="1"/>
  <c r="C1356" i="4"/>
  <c r="B5143" i="4"/>
  <c r="C5142" i="4"/>
  <c r="B3146" i="4"/>
  <c r="C3145" i="4"/>
  <c r="B4145" i="4"/>
  <c r="C4144" i="4"/>
  <c r="C1357" i="4" l="1"/>
  <c r="B1358" i="4"/>
  <c r="B5144" i="4"/>
  <c r="C5143" i="4"/>
  <c r="B3147" i="4"/>
  <c r="C3146" i="4"/>
  <c r="B4146" i="4"/>
  <c r="C4145" i="4"/>
  <c r="B1359" i="4" l="1"/>
  <c r="C1358" i="4"/>
  <c r="C5144" i="4"/>
  <c r="B5145" i="4"/>
  <c r="B3148" i="4"/>
  <c r="C3147" i="4"/>
  <c r="B4147" i="4"/>
  <c r="C4146" i="4"/>
  <c r="C1359" i="4" l="1"/>
  <c r="B1360" i="4"/>
  <c r="C5145" i="4"/>
  <c r="B5146" i="4"/>
  <c r="C3148" i="4"/>
  <c r="B3149" i="4"/>
  <c r="B4148" i="4"/>
  <c r="C4147" i="4"/>
  <c r="B1361" i="4" l="1"/>
  <c r="C1360" i="4"/>
  <c r="B5147" i="4"/>
  <c r="C5146" i="4"/>
  <c r="C3149" i="4"/>
  <c r="B3150" i="4"/>
  <c r="B4149" i="4"/>
  <c r="C4148" i="4"/>
  <c r="C1361" i="4" l="1"/>
  <c r="B1362" i="4"/>
  <c r="C5147" i="4"/>
  <c r="B5148" i="4"/>
  <c r="B3151" i="4"/>
  <c r="C3150" i="4"/>
  <c r="B4150" i="4"/>
  <c r="C4149" i="4"/>
  <c r="B1363" i="4" l="1"/>
  <c r="C1362" i="4"/>
  <c r="C5148" i="4"/>
  <c r="B5149" i="4"/>
  <c r="B3152" i="4"/>
  <c r="C3151" i="4"/>
  <c r="B4151" i="4"/>
  <c r="C4150" i="4"/>
  <c r="C1363" i="4" l="1"/>
  <c r="B1364" i="4"/>
  <c r="C5149" i="4"/>
  <c r="B5150" i="4"/>
  <c r="B3153" i="4"/>
  <c r="C3152" i="4"/>
  <c r="B4152" i="4"/>
  <c r="C4151" i="4"/>
  <c r="B1365" i="4" l="1"/>
  <c r="C1364" i="4"/>
  <c r="C5150" i="4"/>
  <c r="B5151" i="4"/>
  <c r="C3153" i="4"/>
  <c r="B3154" i="4"/>
  <c r="B4153" i="4"/>
  <c r="C4152" i="4"/>
  <c r="C1365" i="4" l="1"/>
  <c r="B1366" i="4"/>
  <c r="B5152" i="4"/>
  <c r="C5151" i="4"/>
  <c r="C3154" i="4"/>
  <c r="B3155" i="4"/>
  <c r="B4154" i="4"/>
  <c r="C4153" i="4"/>
  <c r="B1367" i="4" l="1"/>
  <c r="C1366" i="4"/>
  <c r="C5152" i="4"/>
  <c r="B5153" i="4"/>
  <c r="C3155" i="4"/>
  <c r="B3156" i="4"/>
  <c r="B4155" i="4"/>
  <c r="C4154" i="4"/>
  <c r="C1367" i="4" l="1"/>
  <c r="B1368" i="4"/>
  <c r="B5154" i="4"/>
  <c r="C5153" i="4"/>
  <c r="C3156" i="4"/>
  <c r="B3157" i="4"/>
  <c r="B4156" i="4"/>
  <c r="C4155" i="4"/>
  <c r="B1369" i="4" l="1"/>
  <c r="C1368" i="4"/>
  <c r="B5155" i="4"/>
  <c r="C5154" i="4"/>
  <c r="C3157" i="4"/>
  <c r="B3158" i="4"/>
  <c r="B4157" i="4"/>
  <c r="C4156" i="4"/>
  <c r="C1369" i="4" l="1"/>
  <c r="B1370" i="4"/>
  <c r="B5156" i="4"/>
  <c r="C5155" i="4"/>
  <c r="C3158" i="4"/>
  <c r="B3159" i="4"/>
  <c r="C4157" i="4"/>
  <c r="B4158" i="4"/>
  <c r="B1371" i="4" l="1"/>
  <c r="C1370" i="4"/>
  <c r="B5157" i="4"/>
  <c r="C5156" i="4"/>
  <c r="C3159" i="4"/>
  <c r="B3160" i="4"/>
  <c r="C4158" i="4"/>
  <c r="B4159" i="4"/>
  <c r="C1371" i="4" l="1"/>
  <c r="B1372" i="4"/>
  <c r="B5158" i="4"/>
  <c r="C5157" i="4"/>
  <c r="C3160" i="4"/>
  <c r="B3161" i="4"/>
  <c r="C4159" i="4"/>
  <c r="B4160" i="4"/>
  <c r="B1373" i="4" l="1"/>
  <c r="C1372" i="4"/>
  <c r="B5159" i="4"/>
  <c r="C5158" i="4"/>
  <c r="C3161" i="4"/>
  <c r="B3162" i="4"/>
  <c r="B4161" i="4"/>
  <c r="C4160" i="4"/>
  <c r="C1373" i="4" l="1"/>
  <c r="B1374" i="4"/>
  <c r="B5160" i="4"/>
  <c r="C5159" i="4"/>
  <c r="C3162" i="4"/>
  <c r="B3163" i="4"/>
  <c r="B4162" i="4"/>
  <c r="C4161" i="4"/>
  <c r="C1374" i="4" l="1"/>
  <c r="B1375" i="4"/>
  <c r="C5160" i="4"/>
  <c r="B5161" i="4"/>
  <c r="B3164" i="4"/>
  <c r="C3163" i="4"/>
  <c r="B4163" i="4"/>
  <c r="C4162" i="4"/>
  <c r="B1376" i="4" l="1"/>
  <c r="C1375" i="4"/>
  <c r="C5161" i="4"/>
  <c r="B5162" i="4"/>
  <c r="C3164" i="4"/>
  <c r="B3165" i="4"/>
  <c r="B4164" i="4"/>
  <c r="C4163" i="4"/>
  <c r="C1376" i="4" l="1"/>
  <c r="B1377" i="4"/>
  <c r="B5163" i="4"/>
  <c r="C5162" i="4"/>
  <c r="C3165" i="4"/>
  <c r="B3166" i="4"/>
  <c r="C4164" i="4"/>
  <c r="B4165" i="4"/>
  <c r="B1378" i="4" l="1"/>
  <c r="C1377" i="4"/>
  <c r="B5164" i="4"/>
  <c r="C5163" i="4"/>
  <c r="C3166" i="4"/>
  <c r="B3167" i="4"/>
  <c r="B4166" i="4"/>
  <c r="C4165" i="4"/>
  <c r="C1378" i="4" l="1"/>
  <c r="B1379" i="4"/>
  <c r="C5164" i="4"/>
  <c r="B5165" i="4"/>
  <c r="C3167" i="4"/>
  <c r="B3168" i="4"/>
  <c r="B4167" i="4"/>
  <c r="C4166" i="4"/>
  <c r="B1380" i="4" l="1"/>
  <c r="C1379" i="4"/>
  <c r="C5165" i="4"/>
  <c r="B5166" i="4"/>
  <c r="C3168" i="4"/>
  <c r="B3169" i="4"/>
  <c r="B4168" i="4"/>
  <c r="C4167" i="4"/>
  <c r="C1380" i="4" l="1"/>
  <c r="B1381" i="4"/>
  <c r="C5166" i="4"/>
  <c r="B5167" i="4"/>
  <c r="C3169" i="4"/>
  <c r="B3170" i="4"/>
  <c r="B4169" i="4"/>
  <c r="C4168" i="4"/>
  <c r="C1381" i="4" l="1"/>
  <c r="B1382" i="4"/>
  <c r="C5167" i="4"/>
  <c r="B5168" i="4"/>
  <c r="B3171" i="4"/>
  <c r="C3170" i="4"/>
  <c r="C4169" i="4"/>
  <c r="B4170" i="4"/>
  <c r="C1382" i="4" l="1"/>
  <c r="B1383" i="4"/>
  <c r="C5168" i="4"/>
  <c r="B5169" i="4"/>
  <c r="B3172" i="4"/>
  <c r="C3171" i="4"/>
  <c r="C4170" i="4"/>
  <c r="B4171" i="4"/>
  <c r="B1384" i="4" l="1"/>
  <c r="C1383" i="4"/>
  <c r="B5170" i="4"/>
  <c r="C5169" i="4"/>
  <c r="C3172" i="4"/>
  <c r="B3173" i="4"/>
  <c r="B4172" i="4"/>
  <c r="C4171" i="4"/>
  <c r="C1384" i="4" l="1"/>
  <c r="B1385" i="4"/>
  <c r="B5171" i="4"/>
  <c r="C5170" i="4"/>
  <c r="C3173" i="4"/>
  <c r="B3174" i="4"/>
  <c r="B4173" i="4"/>
  <c r="C4172" i="4"/>
  <c r="B1386" i="4" l="1"/>
  <c r="C1385" i="4"/>
  <c r="C5171" i="4"/>
  <c r="B5172" i="4"/>
  <c r="C3174" i="4"/>
  <c r="B3175" i="4"/>
  <c r="B4174" i="4"/>
  <c r="C4173" i="4"/>
  <c r="C1386" i="4" l="1"/>
  <c r="B1387" i="4"/>
  <c r="B5173" i="4"/>
  <c r="C5172" i="4"/>
  <c r="C3175" i="4"/>
  <c r="B3176" i="4"/>
  <c r="C4174" i="4"/>
  <c r="B4175" i="4"/>
  <c r="B1388" i="4" l="1"/>
  <c r="C1387" i="4"/>
  <c r="B5174" i="4"/>
  <c r="C5173" i="4"/>
  <c r="C3176" i="4"/>
  <c r="B3177" i="4"/>
  <c r="B4176" i="4"/>
  <c r="C4175" i="4"/>
  <c r="C1388" i="4" l="1"/>
  <c r="B1389" i="4"/>
  <c r="C5174" i="4"/>
  <c r="B5175" i="4"/>
  <c r="B3178" i="4"/>
  <c r="C3177" i="4"/>
  <c r="B4177" i="4"/>
  <c r="C4176" i="4"/>
  <c r="C1389" i="4" l="1"/>
  <c r="B1390" i="4"/>
  <c r="B5176" i="4"/>
  <c r="C5175" i="4"/>
  <c r="C3178" i="4"/>
  <c r="B3179" i="4"/>
  <c r="B4178" i="4"/>
  <c r="C4177" i="4"/>
  <c r="C1390" i="4" l="1"/>
  <c r="B1391" i="4"/>
  <c r="C5176" i="4"/>
  <c r="B5177" i="4"/>
  <c r="B3180" i="4"/>
  <c r="C3179" i="4"/>
  <c r="B4179" i="4"/>
  <c r="C4178" i="4"/>
  <c r="B1392" i="4" l="1"/>
  <c r="C1391" i="4"/>
  <c r="C5177" i="4"/>
  <c r="B5178" i="4"/>
  <c r="C3180" i="4"/>
  <c r="B3181" i="4"/>
  <c r="B4180" i="4"/>
  <c r="C4179" i="4"/>
  <c r="C1392" i="4" l="1"/>
  <c r="B1393" i="4"/>
  <c r="B5179" i="4"/>
  <c r="C5178" i="4"/>
  <c r="C3181" i="4"/>
  <c r="B3182" i="4"/>
  <c r="B4181" i="4"/>
  <c r="C4180" i="4"/>
  <c r="B1394" i="4" l="1"/>
  <c r="C1393" i="4"/>
  <c r="B5180" i="4"/>
  <c r="C5179" i="4"/>
  <c r="C3182" i="4"/>
  <c r="B3183" i="4"/>
  <c r="C4181" i="4"/>
  <c r="B4182" i="4"/>
  <c r="C1394" i="4" l="1"/>
  <c r="B1395" i="4"/>
  <c r="C5180" i="4"/>
  <c r="B5181" i="4"/>
  <c r="B3184" i="4"/>
  <c r="C3183" i="4"/>
  <c r="C4182" i="4"/>
  <c r="B4183" i="4"/>
  <c r="B1396" i="4" l="1"/>
  <c r="C1395" i="4"/>
  <c r="C5181" i="4"/>
  <c r="B5182" i="4"/>
  <c r="C3184" i="4"/>
  <c r="B3185" i="4"/>
  <c r="B4184" i="4"/>
  <c r="C4183" i="4"/>
  <c r="C1396" i="4" l="1"/>
  <c r="B1397" i="4"/>
  <c r="C5182" i="4"/>
  <c r="B5183" i="4"/>
  <c r="C3185" i="4"/>
  <c r="B3186" i="4"/>
  <c r="B4185" i="4"/>
  <c r="C4184" i="4"/>
  <c r="C1397" i="4" l="1"/>
  <c r="B1398" i="4"/>
  <c r="B5184" i="4"/>
  <c r="C5183" i="4"/>
  <c r="B3187" i="4"/>
  <c r="C3186" i="4"/>
  <c r="C4185" i="4"/>
  <c r="B4186" i="4"/>
  <c r="C1398" i="4" l="1"/>
  <c r="B1399" i="4"/>
  <c r="C5184" i="4"/>
  <c r="B5185" i="4"/>
  <c r="C3187" i="4"/>
  <c r="B3188" i="4"/>
  <c r="B4187" i="4"/>
  <c r="C4186" i="4"/>
  <c r="B1400" i="4" l="1"/>
  <c r="C1399" i="4"/>
  <c r="C5185" i="4"/>
  <c r="B5186" i="4"/>
  <c r="C3188" i="4"/>
  <c r="B3189" i="4"/>
  <c r="B4188" i="4"/>
  <c r="C4187" i="4"/>
  <c r="C1400" i="4" l="1"/>
  <c r="B1401" i="4"/>
  <c r="B5187" i="4"/>
  <c r="C5186" i="4"/>
  <c r="B3190" i="4"/>
  <c r="C3189" i="4"/>
  <c r="B4189" i="4"/>
  <c r="C4188" i="4"/>
  <c r="B1402" i="4" l="1"/>
  <c r="C1401" i="4"/>
  <c r="C5187" i="4"/>
  <c r="B5188" i="4"/>
  <c r="B3191" i="4"/>
  <c r="C3190" i="4"/>
  <c r="B4190" i="4"/>
  <c r="C4189" i="4"/>
  <c r="C1402" i="4" l="1"/>
  <c r="B1403" i="4"/>
  <c r="B5189" i="4"/>
  <c r="C5188" i="4"/>
  <c r="C3191" i="4"/>
  <c r="B3192" i="4"/>
  <c r="C4190" i="4"/>
  <c r="B4191" i="4"/>
  <c r="B1404" i="4" l="1"/>
  <c r="C1403" i="4"/>
  <c r="B5190" i="4"/>
  <c r="C5189" i="4"/>
  <c r="C3192" i="4"/>
  <c r="B3193" i="4"/>
  <c r="B4192" i="4"/>
  <c r="C4191" i="4"/>
  <c r="C1404" i="4" l="1"/>
  <c r="B1405" i="4"/>
  <c r="C5190" i="4"/>
  <c r="B5191" i="4"/>
  <c r="C3193" i="4"/>
  <c r="B3194" i="4"/>
  <c r="B4193" i="4"/>
  <c r="C4192" i="4"/>
  <c r="C1405" i="4" l="1"/>
  <c r="B1406" i="4"/>
  <c r="C5191" i="4"/>
  <c r="B5192" i="4"/>
  <c r="B3195" i="4"/>
  <c r="C3194" i="4"/>
  <c r="B4194" i="4"/>
  <c r="C4193" i="4"/>
  <c r="C1406" i="4" l="1"/>
  <c r="B1407" i="4"/>
  <c r="C5192" i="4"/>
  <c r="B5193" i="4"/>
  <c r="C3195" i="4"/>
  <c r="B3196" i="4"/>
  <c r="B4195" i="4"/>
  <c r="C4194" i="4"/>
  <c r="B1408" i="4" l="1"/>
  <c r="C1407" i="4"/>
  <c r="C5193" i="4"/>
  <c r="B5194" i="4"/>
  <c r="C3196" i="4"/>
  <c r="B3197" i="4"/>
  <c r="B4196" i="4"/>
  <c r="C4195" i="4"/>
  <c r="C1408" i="4" l="1"/>
  <c r="B1409" i="4"/>
  <c r="C5194" i="4"/>
  <c r="B5195" i="4"/>
  <c r="C3197" i="4"/>
  <c r="B3198" i="4"/>
  <c r="C4196" i="4"/>
  <c r="B4197" i="4"/>
  <c r="B1410" i="4" l="1"/>
  <c r="C1409" i="4"/>
  <c r="B5196" i="4"/>
  <c r="C5195" i="4"/>
  <c r="B3199" i="4"/>
  <c r="C3198" i="4"/>
  <c r="C4197" i="4"/>
  <c r="B4198" i="4"/>
  <c r="C1410" i="4" l="1"/>
  <c r="B1411" i="4"/>
  <c r="B5197" i="4"/>
  <c r="C5196" i="4"/>
  <c r="B3200" i="4"/>
  <c r="C3199" i="4"/>
  <c r="C4198" i="4"/>
  <c r="B4199" i="4"/>
  <c r="B1412" i="4" l="1"/>
  <c r="C1411" i="4"/>
  <c r="B5198" i="4"/>
  <c r="C5197" i="4"/>
  <c r="C3200" i="4"/>
  <c r="B3201" i="4"/>
  <c r="C4199" i="4"/>
  <c r="B4200" i="4"/>
  <c r="C1412" i="4" l="1"/>
  <c r="B1413" i="4"/>
  <c r="B5199" i="4"/>
  <c r="C5198" i="4"/>
  <c r="C3201" i="4"/>
  <c r="B3202" i="4"/>
  <c r="C4200" i="4"/>
  <c r="B4201" i="4"/>
  <c r="C1413" i="4" l="1"/>
  <c r="B1414" i="4"/>
  <c r="C5199" i="4"/>
  <c r="B5200" i="4"/>
  <c r="C3202" i="4"/>
  <c r="B3203" i="4"/>
  <c r="C4201" i="4"/>
  <c r="B4202" i="4"/>
  <c r="C1414" i="4" l="1"/>
  <c r="B1415" i="4"/>
  <c r="B5201" i="4"/>
  <c r="C5200" i="4"/>
  <c r="C3203" i="4"/>
  <c r="B3204" i="4"/>
  <c r="C4202" i="4"/>
  <c r="B4203" i="4"/>
  <c r="B1416" i="4" l="1"/>
  <c r="C1415" i="4"/>
  <c r="B5202" i="4"/>
  <c r="C5201" i="4"/>
  <c r="C3204" i="4"/>
  <c r="B3205" i="4"/>
  <c r="B4204" i="4"/>
  <c r="C4203" i="4"/>
  <c r="C1416" i="4" l="1"/>
  <c r="B1417" i="4"/>
  <c r="C5202" i="4"/>
  <c r="B5203" i="4"/>
  <c r="C3205" i="4"/>
  <c r="B3206" i="4"/>
  <c r="B4205" i="4"/>
  <c r="C4204" i="4"/>
  <c r="B1418" i="4" l="1"/>
  <c r="C1417" i="4"/>
  <c r="C5203" i="4"/>
  <c r="B5204" i="4"/>
  <c r="B3207" i="4"/>
  <c r="C3206" i="4"/>
  <c r="B4206" i="4"/>
  <c r="C4205" i="4"/>
  <c r="C1418" i="4" l="1"/>
  <c r="B1419" i="4"/>
  <c r="C5204" i="4"/>
  <c r="B5205" i="4"/>
  <c r="B3208" i="4"/>
  <c r="C3207" i="4"/>
  <c r="C4206" i="4"/>
  <c r="B4207" i="4"/>
  <c r="B1420" i="4" l="1"/>
  <c r="C1419" i="4"/>
  <c r="B5206" i="4"/>
  <c r="C5205" i="4"/>
  <c r="B3209" i="4"/>
  <c r="C3208" i="4"/>
  <c r="C4207" i="4"/>
  <c r="B4208" i="4"/>
  <c r="C1420" i="4" l="1"/>
  <c r="B1421" i="4"/>
  <c r="B5207" i="4"/>
  <c r="C5206" i="4"/>
  <c r="B3210" i="4"/>
  <c r="C3209" i="4"/>
  <c r="C4208" i="4"/>
  <c r="B4209" i="4"/>
  <c r="C1421" i="4" l="1"/>
  <c r="B1422" i="4"/>
  <c r="C5207" i="4"/>
  <c r="B5208" i="4"/>
  <c r="B3211" i="4"/>
  <c r="C3210" i="4"/>
  <c r="C4209" i="4"/>
  <c r="B4210" i="4"/>
  <c r="C1422" i="4" l="1"/>
  <c r="B1423" i="4"/>
  <c r="C5208" i="4"/>
  <c r="B5209" i="4"/>
  <c r="C3211" i="4"/>
  <c r="B3212" i="4"/>
  <c r="C4210" i="4"/>
  <c r="B4211" i="4"/>
  <c r="B1424" i="4" l="1"/>
  <c r="C1423" i="4"/>
  <c r="B5210" i="4"/>
  <c r="C5209" i="4"/>
  <c r="B3213" i="4"/>
  <c r="C3212" i="4"/>
  <c r="B4212" i="4"/>
  <c r="C4211" i="4"/>
  <c r="C1424" i="4" l="1"/>
  <c r="B1425" i="4"/>
  <c r="C5210" i="4"/>
  <c r="B5211" i="4"/>
  <c r="B3214" i="4"/>
  <c r="C3213" i="4"/>
  <c r="B4213" i="4"/>
  <c r="C4212" i="4"/>
  <c r="B1426" i="4" l="1"/>
  <c r="C1425" i="4"/>
  <c r="B5212" i="4"/>
  <c r="C5211" i="4"/>
  <c r="C3214" i="4"/>
  <c r="B3215" i="4"/>
  <c r="C4213" i="4"/>
  <c r="B4214" i="4"/>
  <c r="C1426" i="4" l="1"/>
  <c r="B1427" i="4"/>
  <c r="B5213" i="4"/>
  <c r="C5212" i="4"/>
  <c r="B3216" i="4"/>
  <c r="C3215" i="4"/>
  <c r="B4215" i="4"/>
  <c r="C4214" i="4"/>
  <c r="B1428" i="4" l="1"/>
  <c r="C1427" i="4"/>
  <c r="B5214" i="4"/>
  <c r="C5213" i="4"/>
  <c r="C3216" i="4"/>
  <c r="B3217" i="4"/>
  <c r="B4216" i="4"/>
  <c r="C4215" i="4"/>
  <c r="C1428" i="4" l="1"/>
  <c r="B1429" i="4"/>
  <c r="C5214" i="4"/>
  <c r="B5215" i="4"/>
  <c r="C3217" i="4"/>
  <c r="B3218" i="4"/>
  <c r="C4216" i="4"/>
  <c r="B4217" i="4"/>
  <c r="B1430" i="4" l="1"/>
  <c r="C1429" i="4"/>
  <c r="B5216" i="4"/>
  <c r="C5215" i="4"/>
  <c r="C3218" i="4"/>
  <c r="B3219" i="4"/>
  <c r="B4218" i="4"/>
  <c r="C4217" i="4"/>
  <c r="C1430" i="4" l="1"/>
  <c r="B1431" i="4"/>
  <c r="C5216" i="4"/>
  <c r="B5217" i="4"/>
  <c r="C3219" i="4"/>
  <c r="B3220" i="4"/>
  <c r="C4218" i="4"/>
  <c r="B4219" i="4"/>
  <c r="C1431" i="4" l="1"/>
  <c r="B1432" i="4"/>
  <c r="C5217" i="4"/>
  <c r="B5218" i="4"/>
  <c r="C3220" i="4"/>
  <c r="B3221" i="4"/>
  <c r="B4220" i="4"/>
  <c r="C4219" i="4"/>
  <c r="C1432" i="4" l="1"/>
  <c r="B1433" i="4"/>
  <c r="B5219" i="4"/>
  <c r="C5218" i="4"/>
  <c r="C3221" i="4"/>
  <c r="B3222" i="4"/>
  <c r="C4220" i="4"/>
  <c r="B4221" i="4"/>
  <c r="B1434" i="4" l="1"/>
  <c r="C1433" i="4"/>
  <c r="B5220" i="4"/>
  <c r="C5219" i="4"/>
  <c r="B3223" i="4"/>
  <c r="C3222" i="4"/>
  <c r="C4221" i="4"/>
  <c r="B4222" i="4"/>
  <c r="C1434" i="4" l="1"/>
  <c r="B1435" i="4"/>
  <c r="C5220" i="4"/>
  <c r="B5221" i="4"/>
  <c r="C3223" i="4"/>
  <c r="B3224" i="4"/>
  <c r="C4222" i="4"/>
  <c r="B4223" i="4"/>
  <c r="C1435" i="4" l="1"/>
  <c r="B1436" i="4"/>
  <c r="C5221" i="4"/>
  <c r="B5222" i="4"/>
  <c r="C3224" i="4"/>
  <c r="B3225" i="4"/>
  <c r="B4224" i="4"/>
  <c r="C4223" i="4"/>
  <c r="C1436" i="4" l="1"/>
  <c r="B1437" i="4"/>
  <c r="B5223" i="4"/>
  <c r="C5222" i="4"/>
  <c r="C3225" i="4"/>
  <c r="B3226" i="4"/>
  <c r="B4225" i="4"/>
  <c r="C4224" i="4"/>
  <c r="B1438" i="4" l="1"/>
  <c r="C1437" i="4"/>
  <c r="C5223" i="4"/>
  <c r="B5224" i="4"/>
  <c r="C3226" i="4"/>
  <c r="B3227" i="4"/>
  <c r="C4225" i="4"/>
  <c r="B4226" i="4"/>
  <c r="C1438" i="4" l="1"/>
  <c r="B1439" i="4"/>
  <c r="B5225" i="4"/>
  <c r="C5224" i="4"/>
  <c r="B3228" i="4"/>
  <c r="C3227" i="4"/>
  <c r="B4227" i="4"/>
  <c r="C4226" i="4"/>
  <c r="C1439" i="4" l="1"/>
  <c r="B1440" i="4"/>
  <c r="B5226" i="4"/>
  <c r="C5225" i="4"/>
  <c r="C3228" i="4"/>
  <c r="B3229" i="4"/>
  <c r="C4227" i="4"/>
  <c r="B4228" i="4"/>
  <c r="C1440" i="4" l="1"/>
  <c r="B1441" i="4"/>
  <c r="B5227" i="4"/>
  <c r="C5226" i="4"/>
  <c r="C3229" i="4"/>
  <c r="B3230" i="4"/>
  <c r="B4229" i="4"/>
  <c r="C4228" i="4"/>
  <c r="B1442" i="4" l="1"/>
  <c r="C1441" i="4"/>
  <c r="B5228" i="4"/>
  <c r="C5227" i="4"/>
  <c r="C3230" i="4"/>
  <c r="B3231" i="4"/>
  <c r="C4229" i="4"/>
  <c r="B4230" i="4"/>
  <c r="C1442" i="4" l="1"/>
  <c r="B1443" i="4"/>
  <c r="B5229" i="4"/>
  <c r="C5228" i="4"/>
  <c r="B3232" i="4"/>
  <c r="C3231" i="4"/>
  <c r="B4231" i="4"/>
  <c r="C4230" i="4"/>
  <c r="C1443" i="4" l="1"/>
  <c r="B1444" i="4"/>
  <c r="C5229" i="4"/>
  <c r="B5230" i="4"/>
  <c r="C3232" i="4"/>
  <c r="B3233" i="4"/>
  <c r="B4232" i="4"/>
  <c r="C4231" i="4"/>
  <c r="C1444" i="4" l="1"/>
  <c r="B1445" i="4"/>
  <c r="B5231" i="4"/>
  <c r="C5230" i="4"/>
  <c r="B3234" i="4"/>
  <c r="C3233" i="4"/>
  <c r="B4233" i="4"/>
  <c r="C4232" i="4"/>
  <c r="B1446" i="4" l="1"/>
  <c r="C1445" i="4"/>
  <c r="B5232" i="4"/>
  <c r="C5231" i="4"/>
  <c r="B3235" i="4"/>
  <c r="C3234" i="4"/>
  <c r="C4233" i="4"/>
  <c r="B4234" i="4"/>
  <c r="C1446" i="4" l="1"/>
  <c r="B1447" i="4"/>
  <c r="C5232" i="4"/>
  <c r="B5233" i="4"/>
  <c r="C3235" i="4"/>
  <c r="B3236" i="4"/>
  <c r="B4235" i="4"/>
  <c r="C4234" i="4"/>
  <c r="C1447" i="4" l="1"/>
  <c r="B1448" i="4"/>
  <c r="C5233" i="4"/>
  <c r="B5234" i="4"/>
  <c r="C3236" i="4"/>
  <c r="B3237" i="4"/>
  <c r="C4235" i="4"/>
  <c r="B4236" i="4"/>
  <c r="C1448" i="4" l="1"/>
  <c r="B1449" i="4"/>
  <c r="B5235" i="4"/>
  <c r="C5234" i="4"/>
  <c r="B3238" i="4"/>
  <c r="C3237" i="4"/>
  <c r="C4236" i="4"/>
  <c r="B4237" i="4"/>
  <c r="B1450" i="4" l="1"/>
  <c r="C1449" i="4"/>
  <c r="C5235" i="4"/>
  <c r="B5236" i="4"/>
  <c r="B3239" i="4"/>
  <c r="C3238" i="4"/>
  <c r="C4237" i="4"/>
  <c r="B4238" i="4"/>
  <c r="C1450" i="4" l="1"/>
  <c r="B1451" i="4"/>
  <c r="C5236" i="4"/>
  <c r="B5237" i="4"/>
  <c r="B3240" i="4"/>
  <c r="C3239" i="4"/>
  <c r="B4239" i="4"/>
  <c r="C4238" i="4"/>
  <c r="C1451" i="4" l="1"/>
  <c r="B1452" i="4"/>
  <c r="C5237" i="4"/>
  <c r="B5238" i="4"/>
  <c r="C3240" i="4"/>
  <c r="B3241" i="4"/>
  <c r="B4240" i="4"/>
  <c r="C4239" i="4"/>
  <c r="C1452" i="4" l="1"/>
  <c r="B1453" i="4"/>
  <c r="B5239" i="4"/>
  <c r="C5238" i="4"/>
  <c r="C3241" i="4"/>
  <c r="B3242" i="4"/>
  <c r="B4241" i="4"/>
  <c r="C4240" i="4"/>
  <c r="B1454" i="4" l="1"/>
  <c r="C1453" i="4"/>
  <c r="B5240" i="4"/>
  <c r="C5239" i="4"/>
  <c r="C3242" i="4"/>
  <c r="B3243" i="4"/>
  <c r="C4241" i="4"/>
  <c r="B4242" i="4"/>
  <c r="C1454" i="4" l="1"/>
  <c r="B1455" i="4"/>
  <c r="C5240" i="4"/>
  <c r="B5241" i="4"/>
  <c r="B3244" i="4"/>
  <c r="C3243" i="4"/>
  <c r="B4243" i="4"/>
  <c r="C4242" i="4"/>
  <c r="C1455" i="4" l="1"/>
  <c r="B1456" i="4"/>
  <c r="C5241" i="4"/>
  <c r="B5242" i="4"/>
  <c r="C3244" i="4"/>
  <c r="B3245" i="4"/>
  <c r="B4244" i="4"/>
  <c r="C4243" i="4"/>
  <c r="C1456" i="4" l="1"/>
  <c r="B1457" i="4"/>
  <c r="C5242" i="4"/>
  <c r="B5243" i="4"/>
  <c r="C3245" i="4"/>
  <c r="B3246" i="4"/>
  <c r="C4244" i="4"/>
  <c r="B4245" i="4"/>
  <c r="B1458" i="4" l="1"/>
  <c r="C1457" i="4"/>
  <c r="C5243" i="4"/>
  <c r="B5244" i="4"/>
  <c r="C3246" i="4"/>
  <c r="B3247" i="4"/>
  <c r="C4245" i="4"/>
  <c r="B4246" i="4"/>
  <c r="C1458" i="4" l="1"/>
  <c r="B1459" i="4"/>
  <c r="B5245" i="4"/>
  <c r="C5244" i="4"/>
  <c r="C3247" i="4"/>
  <c r="B3248" i="4"/>
  <c r="B4247" i="4"/>
  <c r="C4246" i="4"/>
  <c r="C1459" i="4" l="1"/>
  <c r="B1460" i="4"/>
  <c r="C5245" i="4"/>
  <c r="B5246" i="4"/>
  <c r="B3249" i="4"/>
  <c r="C3248" i="4"/>
  <c r="C4247" i="4"/>
  <c r="B4248" i="4"/>
  <c r="C1460" i="4" l="1"/>
  <c r="B1461" i="4"/>
  <c r="B5247" i="4"/>
  <c r="C5246" i="4"/>
  <c r="C3249" i="4"/>
  <c r="B3250" i="4"/>
  <c r="C4248" i="4"/>
  <c r="B4249" i="4"/>
  <c r="B1462" i="4" l="1"/>
  <c r="C1461" i="4"/>
  <c r="C5247" i="4"/>
  <c r="B5248" i="4"/>
  <c r="C3250" i="4"/>
  <c r="B3251" i="4"/>
  <c r="B4250" i="4"/>
  <c r="C4249" i="4"/>
  <c r="C1462" i="4" l="1"/>
  <c r="B1463" i="4"/>
  <c r="B5249" i="4"/>
  <c r="C5248" i="4"/>
  <c r="C3251" i="4"/>
  <c r="B3252" i="4"/>
  <c r="B4251" i="4"/>
  <c r="C4250" i="4"/>
  <c r="C1463" i="4" l="1"/>
  <c r="B1464" i="4"/>
  <c r="B5250" i="4"/>
  <c r="C5249" i="4"/>
  <c r="B3253" i="4"/>
  <c r="C3252" i="4"/>
  <c r="B4252" i="4"/>
  <c r="C4251" i="4"/>
  <c r="C1464" i="4" l="1"/>
  <c r="B1465" i="4"/>
  <c r="C5250" i="4"/>
  <c r="B5251" i="4"/>
  <c r="C3253" i="4"/>
  <c r="B3254" i="4"/>
  <c r="C4252" i="4"/>
  <c r="B4253" i="4"/>
  <c r="B1466" i="4" l="1"/>
  <c r="C1465" i="4"/>
  <c r="B5252" i="4"/>
  <c r="C5251" i="4"/>
  <c r="B3255" i="4"/>
  <c r="C3254" i="4"/>
  <c r="B4254" i="4"/>
  <c r="C4253" i="4"/>
  <c r="C1466" i="4" l="1"/>
  <c r="B1467" i="4"/>
  <c r="C5252" i="4"/>
  <c r="B5253" i="4"/>
  <c r="B3256" i="4"/>
  <c r="C3255" i="4"/>
  <c r="B4255" i="4"/>
  <c r="C4254" i="4"/>
  <c r="C1467" i="4" l="1"/>
  <c r="B1468" i="4"/>
  <c r="C5253" i="4"/>
  <c r="B5254" i="4"/>
  <c r="C3256" i="4"/>
  <c r="B3257" i="4"/>
  <c r="C4255" i="4"/>
  <c r="B4256" i="4"/>
  <c r="C1468" i="4" l="1"/>
  <c r="B1469" i="4"/>
  <c r="C5254" i="4"/>
  <c r="B5255" i="4"/>
  <c r="C3257" i="4"/>
  <c r="B3258" i="4"/>
  <c r="B4257" i="4"/>
  <c r="C4256" i="4"/>
  <c r="B1470" i="4" l="1"/>
  <c r="C1469" i="4"/>
  <c r="B5256" i="4"/>
  <c r="C5255" i="4"/>
  <c r="B3259" i="4"/>
  <c r="C3258" i="4"/>
  <c r="B4258" i="4"/>
  <c r="C4257" i="4"/>
  <c r="C1470" i="4" l="1"/>
  <c r="B1471" i="4"/>
  <c r="C5256" i="4"/>
  <c r="B5257" i="4"/>
  <c r="C3259" i="4"/>
  <c r="B3260" i="4"/>
  <c r="B4259" i="4"/>
  <c r="C4258" i="4"/>
  <c r="C1471" i="4" l="1"/>
  <c r="B1472" i="4"/>
  <c r="C5257" i="4"/>
  <c r="B5258" i="4"/>
  <c r="B3261" i="4"/>
  <c r="C3260" i="4"/>
  <c r="C4259" i="4"/>
  <c r="B4260" i="4"/>
  <c r="C1472" i="4" l="1"/>
  <c r="B1473" i="4"/>
  <c r="C5258" i="4"/>
  <c r="B5259" i="4"/>
  <c r="C3261" i="4"/>
  <c r="B3262" i="4"/>
  <c r="B4261" i="4"/>
  <c r="C4260" i="4"/>
  <c r="B1474" i="4" l="1"/>
  <c r="C1473" i="4"/>
  <c r="B5260" i="4"/>
  <c r="C5259" i="4"/>
  <c r="C3262" i="4"/>
  <c r="B3263" i="4"/>
  <c r="B4262" i="4"/>
  <c r="C4261" i="4"/>
  <c r="C1474" i="4" l="1"/>
  <c r="B1475" i="4"/>
  <c r="C5260" i="4"/>
  <c r="B5261" i="4"/>
  <c r="B3264" i="4"/>
  <c r="C3263" i="4"/>
  <c r="C4262" i="4"/>
  <c r="B4263" i="4"/>
  <c r="C1475" i="4" l="1"/>
  <c r="B1476" i="4"/>
  <c r="C5261" i="4"/>
  <c r="B5262" i="4"/>
  <c r="B3265" i="4"/>
  <c r="C3264" i="4"/>
  <c r="C4263" i="4"/>
  <c r="B4264" i="4"/>
  <c r="C1476" i="4" l="1"/>
  <c r="B1477" i="4"/>
  <c r="B5263" i="4"/>
  <c r="C5262" i="4"/>
  <c r="B3266" i="4"/>
  <c r="C3265" i="4"/>
  <c r="C4264" i="4"/>
  <c r="B4265" i="4"/>
  <c r="B1478" i="4" l="1"/>
  <c r="C1477" i="4"/>
  <c r="C5263" i="4"/>
  <c r="B5264" i="4"/>
  <c r="B3267" i="4"/>
  <c r="C3266" i="4"/>
  <c r="B4266" i="4"/>
  <c r="C4265" i="4"/>
  <c r="C1478" i="4" l="1"/>
  <c r="B1479" i="4"/>
  <c r="B5265" i="4"/>
  <c r="C5264" i="4"/>
  <c r="C3267" i="4"/>
  <c r="B3268" i="4"/>
  <c r="C4266" i="4"/>
  <c r="B4267" i="4"/>
  <c r="C1479" i="4" l="1"/>
  <c r="B1480" i="4"/>
  <c r="C5265" i="4"/>
  <c r="B5266" i="4"/>
  <c r="C3268" i="4"/>
  <c r="B3269" i="4"/>
  <c r="B4268" i="4"/>
  <c r="C4267" i="4"/>
  <c r="C1480" i="4" l="1"/>
  <c r="B1481" i="4"/>
  <c r="C5266" i="4"/>
  <c r="B5267" i="4"/>
  <c r="C3269" i="4"/>
  <c r="B3270" i="4"/>
  <c r="C4268" i="4"/>
  <c r="B4269" i="4"/>
  <c r="B1482" i="4" l="1"/>
  <c r="C1481" i="4"/>
  <c r="B5268" i="4"/>
  <c r="C5267" i="4"/>
  <c r="C3270" i="4"/>
  <c r="B3271" i="4"/>
  <c r="C4269" i="4"/>
  <c r="B4270" i="4"/>
  <c r="C1482" i="4" l="1"/>
  <c r="B1483" i="4"/>
  <c r="C5268" i="4"/>
  <c r="B5269" i="4"/>
  <c r="B3272" i="4"/>
  <c r="C3271" i="4"/>
  <c r="B4271" i="4"/>
  <c r="C4270" i="4"/>
  <c r="C1483" i="4" l="1"/>
  <c r="B1484" i="4"/>
  <c r="C5269" i="4"/>
  <c r="B5270" i="4"/>
  <c r="C3272" i="4"/>
  <c r="B3273" i="4"/>
  <c r="C4271" i="4"/>
  <c r="B4272" i="4"/>
  <c r="C1484" i="4" l="1"/>
  <c r="B1485" i="4"/>
  <c r="C5270" i="4"/>
  <c r="B5271" i="4"/>
  <c r="B3274" i="4"/>
  <c r="C3273" i="4"/>
  <c r="C4272" i="4"/>
  <c r="B4273" i="4"/>
  <c r="B1486" i="4" l="1"/>
  <c r="C1485" i="4"/>
  <c r="B5272" i="4"/>
  <c r="C5271" i="4"/>
  <c r="B3275" i="4"/>
  <c r="C3274" i="4"/>
  <c r="B4274" i="4"/>
  <c r="C4273" i="4"/>
  <c r="C1486" i="4" l="1"/>
  <c r="B1487" i="4"/>
  <c r="B5273" i="4"/>
  <c r="C5272" i="4"/>
  <c r="C3275" i="4"/>
  <c r="B3276" i="4"/>
  <c r="C4274" i="4"/>
  <c r="B4275" i="4"/>
  <c r="C1487" i="4" l="1"/>
  <c r="B1488" i="4"/>
  <c r="B5274" i="4"/>
  <c r="C5273" i="4"/>
  <c r="B3277" i="4"/>
  <c r="C3276" i="4"/>
  <c r="C4275" i="4"/>
  <c r="B4276" i="4"/>
  <c r="C1488" i="4" l="1"/>
  <c r="B1489" i="4"/>
  <c r="B5275" i="4"/>
  <c r="C5274" i="4"/>
  <c r="C3277" i="4"/>
  <c r="B3278" i="4"/>
  <c r="C4276" i="4"/>
  <c r="B4277" i="4"/>
  <c r="B1490" i="4" l="1"/>
  <c r="C1489" i="4"/>
  <c r="C5275" i="4"/>
  <c r="B5276" i="4"/>
  <c r="C3278" i="4"/>
  <c r="B3279" i="4"/>
  <c r="C4277" i="4"/>
  <c r="B4278" i="4"/>
  <c r="C1490" i="4" l="1"/>
  <c r="B1491" i="4"/>
  <c r="B5277" i="4"/>
  <c r="C5276" i="4"/>
  <c r="B3280" i="4"/>
  <c r="C3279" i="4"/>
  <c r="C4278" i="4"/>
  <c r="B4279" i="4"/>
  <c r="C1491" i="4" l="1"/>
  <c r="B1492" i="4"/>
  <c r="C5277" i="4"/>
  <c r="B5278" i="4"/>
  <c r="C3280" i="4"/>
  <c r="B3281" i="4"/>
  <c r="C4279" i="4"/>
  <c r="B4280" i="4"/>
  <c r="C1492" i="4" l="1"/>
  <c r="B1493" i="4"/>
  <c r="C5278" i="4"/>
  <c r="B5279" i="4"/>
  <c r="C3281" i="4"/>
  <c r="B3282" i="4"/>
  <c r="B4281" i="4"/>
  <c r="C4280" i="4"/>
  <c r="B1494" i="4" l="1"/>
  <c r="C1493" i="4"/>
  <c r="C5279" i="4"/>
  <c r="B5280" i="4"/>
  <c r="C3282" i="4"/>
  <c r="B3283" i="4"/>
  <c r="B4282" i="4"/>
  <c r="C4281" i="4"/>
  <c r="C1494" i="4" l="1"/>
  <c r="B1495" i="4"/>
  <c r="C5280" i="4"/>
  <c r="B5281" i="4"/>
  <c r="B3284" i="4"/>
  <c r="C3283" i="4"/>
  <c r="B4283" i="4"/>
  <c r="C4282" i="4"/>
  <c r="C1495" i="4" l="1"/>
  <c r="B1496" i="4"/>
  <c r="B5282" i="4"/>
  <c r="C5281" i="4"/>
  <c r="B3285" i="4"/>
  <c r="C3284" i="4"/>
  <c r="C4283" i="4"/>
  <c r="B4284" i="4"/>
  <c r="C1496" i="4" l="1"/>
  <c r="B1497" i="4"/>
  <c r="C5282" i="4"/>
  <c r="B5283" i="4"/>
  <c r="B3286" i="4"/>
  <c r="C3285" i="4"/>
  <c r="C4284" i="4"/>
  <c r="B4285" i="4"/>
  <c r="B1498" i="4" l="1"/>
  <c r="C1497" i="4"/>
  <c r="B5284" i="4"/>
  <c r="C5283" i="4"/>
  <c r="B3287" i="4"/>
  <c r="C3286" i="4"/>
  <c r="C4285" i="4"/>
  <c r="B4286" i="4"/>
  <c r="C1498" i="4" l="1"/>
  <c r="B1499" i="4"/>
  <c r="B5285" i="4"/>
  <c r="C5284" i="4"/>
  <c r="C3287" i="4"/>
  <c r="B3288" i="4"/>
  <c r="C4286" i="4"/>
  <c r="B4287" i="4"/>
  <c r="C1499" i="4" l="1"/>
  <c r="B1500" i="4"/>
  <c r="B5286" i="4"/>
  <c r="C5285" i="4"/>
  <c r="B3289" i="4"/>
  <c r="C3288" i="4"/>
  <c r="C4287" i="4"/>
  <c r="B4288" i="4"/>
  <c r="C1500" i="4" l="1"/>
  <c r="B1501" i="4"/>
  <c r="C5286" i="4"/>
  <c r="B5287" i="4"/>
  <c r="B3290" i="4"/>
  <c r="C3289" i="4"/>
  <c r="B4289" i="4"/>
  <c r="C4288" i="4"/>
  <c r="B1502" i="4" l="1"/>
  <c r="C1501" i="4"/>
  <c r="B5288" i="4"/>
  <c r="C5287" i="4"/>
  <c r="C3290" i="4"/>
  <c r="B3291" i="4"/>
  <c r="C4289" i="4"/>
  <c r="B4290" i="4"/>
  <c r="C1502" i="4" l="1"/>
  <c r="B1503" i="4"/>
  <c r="C5288" i="4"/>
  <c r="B5289" i="4"/>
  <c r="C3291" i="4"/>
  <c r="B3292" i="4"/>
  <c r="B4291" i="4"/>
  <c r="C4290" i="4"/>
  <c r="C1503" i="4" l="1"/>
  <c r="B1504" i="4"/>
  <c r="C5289" i="4"/>
  <c r="B5290" i="4"/>
  <c r="B3293" i="4"/>
  <c r="C3292" i="4"/>
  <c r="C4291" i="4"/>
  <c r="B4292" i="4"/>
  <c r="C1504" i="4" l="1"/>
  <c r="B1505" i="4"/>
  <c r="B5291" i="4"/>
  <c r="C5290" i="4"/>
  <c r="C3293" i="4"/>
  <c r="B3294" i="4"/>
  <c r="C4292" i="4"/>
  <c r="B4293" i="4"/>
  <c r="B1506" i="4" l="1"/>
  <c r="C1505" i="4"/>
  <c r="B5292" i="4"/>
  <c r="C5291" i="4"/>
  <c r="C3294" i="4"/>
  <c r="B3295" i="4"/>
  <c r="C4293" i="4"/>
  <c r="B4294" i="4"/>
  <c r="C1506" i="4" l="1"/>
  <c r="B1507" i="4"/>
  <c r="C5292" i="4"/>
  <c r="B5293" i="4"/>
  <c r="B3296" i="4"/>
  <c r="C3295" i="4"/>
  <c r="C4294" i="4"/>
  <c r="B4295" i="4"/>
  <c r="C1507" i="4" l="1"/>
  <c r="B1508" i="4"/>
  <c r="B5294" i="4"/>
  <c r="C5293" i="4"/>
  <c r="C3296" i="4"/>
  <c r="B3297" i="4"/>
  <c r="C4295" i="4"/>
  <c r="B4296" i="4"/>
  <c r="C1508" i="4" l="1"/>
  <c r="B1509" i="4"/>
  <c r="C5294" i="4"/>
  <c r="B5295" i="4"/>
  <c r="C3297" i="4"/>
  <c r="B3298" i="4"/>
  <c r="B4297" i="4"/>
  <c r="C4296" i="4"/>
  <c r="B1510" i="4" l="1"/>
  <c r="C1509" i="4"/>
  <c r="B5296" i="4"/>
  <c r="C5295" i="4"/>
  <c r="B3299" i="4"/>
  <c r="C3298" i="4"/>
  <c r="C4297" i="4"/>
  <c r="B4298" i="4"/>
  <c r="C1510" i="4" l="1"/>
  <c r="B1511" i="4"/>
  <c r="C5296" i="4"/>
  <c r="B5297" i="4"/>
  <c r="C3299" i="4"/>
  <c r="B3300" i="4"/>
  <c r="C4298" i="4"/>
  <c r="B4299" i="4"/>
  <c r="C1511" i="4" l="1"/>
  <c r="B1512" i="4"/>
  <c r="C5297" i="4"/>
  <c r="B5298" i="4"/>
  <c r="C3300" i="4"/>
  <c r="B3301" i="4"/>
  <c r="C4299" i="4"/>
  <c r="B4300" i="4"/>
  <c r="C1512" i="4" l="1"/>
  <c r="B1513" i="4"/>
  <c r="C5298" i="4"/>
  <c r="B5299" i="4"/>
  <c r="B3302" i="4"/>
  <c r="C3301" i="4"/>
  <c r="C4300" i="4"/>
  <c r="B4301" i="4"/>
  <c r="B1514" i="4" l="1"/>
  <c r="C1513" i="4"/>
  <c r="C5299" i="4"/>
  <c r="B5300" i="4"/>
  <c r="C3302" i="4"/>
  <c r="B3303" i="4"/>
  <c r="C4301" i="4"/>
  <c r="B4302" i="4"/>
  <c r="C1514" i="4" l="1"/>
  <c r="B1515" i="4"/>
  <c r="C5300" i="4"/>
  <c r="B5301" i="4"/>
  <c r="B3304" i="4"/>
  <c r="C3303" i="4"/>
  <c r="B4303" i="4"/>
  <c r="C4302" i="4"/>
  <c r="C1515" i="4" l="1"/>
  <c r="B1516" i="4"/>
  <c r="C5301" i="4"/>
  <c r="B5302" i="4"/>
  <c r="B3305" i="4"/>
  <c r="C3304" i="4"/>
  <c r="C4303" i="4"/>
  <c r="B4304" i="4"/>
  <c r="C1516" i="4" l="1"/>
  <c r="B1517" i="4"/>
  <c r="B5303" i="4"/>
  <c r="C5302" i="4"/>
  <c r="B3306" i="4"/>
  <c r="C3305" i="4"/>
  <c r="C4304" i="4"/>
  <c r="B4305" i="4"/>
  <c r="B1518" i="4" l="1"/>
  <c r="C1517" i="4"/>
  <c r="B5304" i="4"/>
  <c r="C5303" i="4"/>
  <c r="B3307" i="4"/>
  <c r="C3306" i="4"/>
  <c r="C4305" i="4"/>
  <c r="B4306" i="4"/>
  <c r="C1518" i="4" l="1"/>
  <c r="B1519" i="4"/>
  <c r="B5305" i="4"/>
  <c r="C5304" i="4"/>
  <c r="C3307" i="4"/>
  <c r="B3308" i="4"/>
  <c r="C3308" i="4" s="1"/>
  <c r="C4306" i="4"/>
  <c r="B4307" i="4"/>
  <c r="C4307" i="4" s="1"/>
  <c r="C1519" i="4" l="1"/>
  <c r="B1520" i="4"/>
  <c r="B5306" i="4"/>
  <c r="C5306" i="4" s="1"/>
  <c r="C5305" i="4"/>
  <c r="C1520" i="4" l="1"/>
  <c r="B1521" i="4"/>
  <c r="B1522" i="4" l="1"/>
  <c r="C1521" i="4"/>
  <c r="C1522" i="4" l="1"/>
  <c r="B1523" i="4"/>
  <c r="C1523" i="4" l="1"/>
  <c r="B1524" i="4"/>
  <c r="C1524" i="4" l="1"/>
  <c r="B1525" i="4"/>
  <c r="B1526" i="4" l="1"/>
  <c r="C1525" i="4"/>
  <c r="C1526" i="4" l="1"/>
  <c r="B1527" i="4"/>
  <c r="C1527" i="4" l="1"/>
  <c r="B1528" i="4"/>
  <c r="C1528" i="4" l="1"/>
  <c r="B1529" i="4"/>
  <c r="B1530" i="4" l="1"/>
  <c r="C1529" i="4"/>
  <c r="C1530" i="4" l="1"/>
  <c r="B1531" i="4"/>
  <c r="C1531" i="4" l="1"/>
  <c r="B1532" i="4"/>
  <c r="C1532" i="4" l="1"/>
  <c r="B1533" i="4"/>
  <c r="B1534" i="4" l="1"/>
  <c r="C1533" i="4"/>
  <c r="C1534" i="4" l="1"/>
  <c r="B1535" i="4"/>
  <c r="C1535" i="4" l="1"/>
  <c r="B1536" i="4"/>
  <c r="C1536" i="4" l="1"/>
  <c r="B1537" i="4"/>
  <c r="B1538" i="4" l="1"/>
  <c r="C1537" i="4"/>
  <c r="C1538" i="4" l="1"/>
  <c r="B1539" i="4"/>
  <c r="C1539" i="4" l="1"/>
  <c r="B1540" i="4"/>
  <c r="C1540" i="4" l="1"/>
  <c r="B1541" i="4"/>
  <c r="B1542" i="4" l="1"/>
  <c r="C1541" i="4"/>
  <c r="C1542" i="4" l="1"/>
  <c r="B1543" i="4"/>
  <c r="C1543" i="4" l="1"/>
  <c r="B1544" i="4"/>
  <c r="C1544" i="4" l="1"/>
  <c r="B1545" i="4"/>
  <c r="B1546" i="4" l="1"/>
  <c r="C1545" i="4"/>
  <c r="C1546" i="4" l="1"/>
  <c r="B1547" i="4"/>
  <c r="C1547" i="4" l="1"/>
  <c r="B1548" i="4"/>
  <c r="C1548" i="4" l="1"/>
  <c r="B1549" i="4"/>
  <c r="B1550" i="4" l="1"/>
  <c r="C1549" i="4"/>
  <c r="C1550" i="4" l="1"/>
  <c r="B1551" i="4"/>
  <c r="C1551" i="4" l="1"/>
  <c r="B1552" i="4"/>
  <c r="C1552" i="4" l="1"/>
  <c r="B1553" i="4"/>
  <c r="B1554" i="4" l="1"/>
  <c r="C1553" i="4"/>
  <c r="C1554" i="4" l="1"/>
  <c r="B1555" i="4"/>
  <c r="C1555" i="4" l="1"/>
  <c r="B1556" i="4"/>
  <c r="C1556" i="4" l="1"/>
  <c r="B1557" i="4"/>
  <c r="B1558" i="4" l="1"/>
  <c r="C1557" i="4"/>
  <c r="C1558" i="4" l="1"/>
  <c r="B1559" i="4"/>
  <c r="C1559" i="4" l="1"/>
  <c r="B1560" i="4"/>
  <c r="C1560" i="4" l="1"/>
  <c r="B1561" i="4"/>
  <c r="B1562" i="4" l="1"/>
  <c r="C1561" i="4"/>
  <c r="C1562" i="4" l="1"/>
  <c r="B1563" i="4"/>
  <c r="C1563" i="4" l="1"/>
  <c r="B1564" i="4"/>
  <c r="C1564" i="4" l="1"/>
  <c r="B1565" i="4"/>
  <c r="B1566" i="4" l="1"/>
  <c r="C1565" i="4"/>
  <c r="C1566" i="4" l="1"/>
  <c r="B1567" i="4"/>
  <c r="C1567" i="4" l="1"/>
  <c r="B1568" i="4"/>
  <c r="C1568" i="4" l="1"/>
  <c r="B1569" i="4"/>
  <c r="B1570" i="4" l="1"/>
  <c r="C1569" i="4"/>
  <c r="C1570" i="4" l="1"/>
  <c r="B1571" i="4"/>
  <c r="C1571" i="4" l="1"/>
  <c r="B1572" i="4"/>
  <c r="C1572" i="4" l="1"/>
  <c r="B1573" i="4"/>
  <c r="B1574" i="4" l="1"/>
  <c r="C1573" i="4"/>
  <c r="C1574" i="4" l="1"/>
  <c r="B1575" i="4"/>
  <c r="C1575" i="4" l="1"/>
  <c r="B1576" i="4"/>
  <c r="C1576" i="4" l="1"/>
  <c r="B1577" i="4"/>
  <c r="B1578" i="4" l="1"/>
  <c r="C1577" i="4"/>
  <c r="C1578" i="4" l="1"/>
  <c r="B1579" i="4"/>
  <c r="C1579" i="4" l="1"/>
  <c r="B1580" i="4"/>
  <c r="C1580" i="4" l="1"/>
  <c r="B1581" i="4"/>
  <c r="B1582" i="4" l="1"/>
  <c r="C1581" i="4"/>
  <c r="C1582" i="4" l="1"/>
  <c r="B1583" i="4"/>
  <c r="C1583" i="4" l="1"/>
  <c r="B1584" i="4"/>
  <c r="C1584" i="4" l="1"/>
  <c r="B1585" i="4"/>
  <c r="B1586" i="4" l="1"/>
  <c r="C1585" i="4"/>
  <c r="C1586" i="4" l="1"/>
  <c r="B1587" i="4"/>
  <c r="C1587" i="4" l="1"/>
  <c r="B1588" i="4"/>
  <c r="C1588" i="4" l="1"/>
  <c r="B1589" i="4"/>
  <c r="B1590" i="4" l="1"/>
  <c r="C1589" i="4"/>
  <c r="C1590" i="4" l="1"/>
  <c r="B1591" i="4"/>
  <c r="C1591" i="4" l="1"/>
  <c r="B1592" i="4"/>
  <c r="C1592" i="4" l="1"/>
  <c r="B1593" i="4"/>
  <c r="B1594" i="4" l="1"/>
  <c r="C1593" i="4"/>
  <c r="C1594" i="4" l="1"/>
  <c r="B1595" i="4"/>
  <c r="C1595" i="4" l="1"/>
  <c r="B1596" i="4"/>
  <c r="C1596" i="4" l="1"/>
  <c r="B1597" i="4"/>
  <c r="B1598" i="4" l="1"/>
  <c r="C1597" i="4"/>
  <c r="C1598" i="4" l="1"/>
  <c r="B1599" i="4"/>
  <c r="C1599" i="4" l="1"/>
  <c r="B1600" i="4"/>
  <c r="C1600" i="4" l="1"/>
  <c r="B1601" i="4"/>
  <c r="B1602" i="4" l="1"/>
  <c r="C1601" i="4"/>
  <c r="C1602" i="4" l="1"/>
  <c r="B1603" i="4"/>
  <c r="C1603" i="4" l="1"/>
  <c r="B1604" i="4"/>
  <c r="C1604" i="4" l="1"/>
  <c r="B1605" i="4"/>
  <c r="B1606" i="4" l="1"/>
  <c r="C1605" i="4"/>
  <c r="C1606" i="4" l="1"/>
  <c r="B1607" i="4"/>
  <c r="C1607" i="4" l="1"/>
  <c r="B1608" i="4"/>
  <c r="C1608" i="4" l="1"/>
  <c r="B1609" i="4"/>
  <c r="B1610" i="4" l="1"/>
  <c r="C1609" i="4"/>
  <c r="C1610" i="4" l="1"/>
  <c r="B1611" i="4"/>
  <c r="C1611" i="4" l="1"/>
  <c r="B1612" i="4"/>
  <c r="C1612" i="4" l="1"/>
  <c r="B1613" i="4"/>
  <c r="B1614" i="4" l="1"/>
  <c r="C1613" i="4"/>
  <c r="C1614" i="4" l="1"/>
  <c r="B1615" i="4"/>
  <c r="C1615" i="4" l="1"/>
  <c r="B1616" i="4"/>
  <c r="C1616" i="4" l="1"/>
  <c r="B1617" i="4"/>
  <c r="B1618" i="4" l="1"/>
  <c r="C1617" i="4"/>
  <c r="C1618" i="4" l="1"/>
  <c r="B1619" i="4"/>
  <c r="C1619" i="4" l="1"/>
  <c r="B1620" i="4"/>
  <c r="C1620" i="4" l="1"/>
  <c r="B1621" i="4"/>
  <c r="B1622" i="4" l="1"/>
  <c r="C1621" i="4"/>
  <c r="C1622" i="4" l="1"/>
  <c r="B1623" i="4"/>
  <c r="C1623" i="4" l="1"/>
  <c r="B1624" i="4"/>
  <c r="C1624" i="4" l="1"/>
  <c r="B1625" i="4"/>
  <c r="B1626" i="4" l="1"/>
  <c r="C1625" i="4"/>
  <c r="C1626" i="4" l="1"/>
  <c r="B1627" i="4"/>
  <c r="C1627" i="4" l="1"/>
  <c r="B1628" i="4"/>
  <c r="C1628" i="4" l="1"/>
  <c r="B1629" i="4"/>
  <c r="B1630" i="4" l="1"/>
  <c r="C1629" i="4"/>
  <c r="C1630" i="4" l="1"/>
  <c r="B1631" i="4"/>
  <c r="C1631" i="4" l="1"/>
  <c r="B1632" i="4"/>
  <c r="C1632" i="4" l="1"/>
  <c r="B1633" i="4"/>
  <c r="B1634" i="4" l="1"/>
  <c r="C1633" i="4"/>
  <c r="C1634" i="4" l="1"/>
  <c r="B1635" i="4"/>
  <c r="C1635" i="4" l="1"/>
  <c r="B1636" i="4"/>
  <c r="C1636" i="4" l="1"/>
  <c r="B1637" i="4"/>
  <c r="B1638" i="4" l="1"/>
  <c r="C1637" i="4"/>
  <c r="C1638" i="4" l="1"/>
  <c r="B1639" i="4"/>
  <c r="C1639" i="4" l="1"/>
  <c r="B1640" i="4"/>
  <c r="C1640" i="4" l="1"/>
  <c r="B1641" i="4"/>
  <c r="B1642" i="4" l="1"/>
  <c r="C1641" i="4"/>
  <c r="C1642" i="4" l="1"/>
  <c r="B1643" i="4"/>
  <c r="C1643" i="4" l="1"/>
  <c r="B1644" i="4"/>
  <c r="C1644" i="4" l="1"/>
  <c r="B1645" i="4"/>
  <c r="B1646" i="4" l="1"/>
  <c r="C1645" i="4"/>
  <c r="C1646" i="4" l="1"/>
  <c r="B1647" i="4"/>
  <c r="C1647" i="4" l="1"/>
  <c r="B1648" i="4"/>
  <c r="C1648" i="4" l="1"/>
  <c r="B1649" i="4"/>
  <c r="B1650" i="4" l="1"/>
  <c r="C1649" i="4"/>
  <c r="C1650" i="4" l="1"/>
  <c r="B1651" i="4"/>
  <c r="C1651" i="4" l="1"/>
  <c r="B1652" i="4"/>
  <c r="C1652" i="4" l="1"/>
  <c r="B1653" i="4"/>
  <c r="B1654" i="4" l="1"/>
  <c r="C1653" i="4"/>
  <c r="C1654" i="4" l="1"/>
  <c r="B1655" i="4"/>
  <c r="C1655" i="4" l="1"/>
  <c r="B1656" i="4"/>
  <c r="C1656" i="4" l="1"/>
  <c r="B1657" i="4"/>
  <c r="B1658" i="4" l="1"/>
  <c r="C1657" i="4"/>
  <c r="C1658" i="4" l="1"/>
  <c r="B1659" i="4"/>
  <c r="C1659" i="4" l="1"/>
  <c r="B1660" i="4"/>
  <c r="C1660" i="4" l="1"/>
  <c r="B1661" i="4"/>
  <c r="B1662" i="4" l="1"/>
  <c r="C1661" i="4"/>
  <c r="C1662" i="4" l="1"/>
  <c r="B1663" i="4"/>
  <c r="C1663" i="4" l="1"/>
  <c r="B1664" i="4"/>
  <c r="C1664" i="4" l="1"/>
  <c r="B1665" i="4"/>
  <c r="B1666" i="4" l="1"/>
  <c r="C1665" i="4"/>
  <c r="C1666" i="4" l="1"/>
  <c r="B1667" i="4"/>
  <c r="C1667" i="4" l="1"/>
  <c r="B1668" i="4"/>
  <c r="C1668" i="4" l="1"/>
  <c r="B1669" i="4"/>
  <c r="B1670" i="4" l="1"/>
  <c r="C1669" i="4"/>
  <c r="C1670" i="4" l="1"/>
  <c r="B1671" i="4"/>
  <c r="C1671" i="4" l="1"/>
  <c r="B1672" i="4"/>
  <c r="C1672" i="4" l="1"/>
  <c r="B1673" i="4"/>
  <c r="B1674" i="4" l="1"/>
  <c r="C1673" i="4"/>
  <c r="C1674" i="4" l="1"/>
  <c r="B1675" i="4"/>
  <c r="C1675" i="4" l="1"/>
  <c r="B1676" i="4"/>
  <c r="C1676" i="4" l="1"/>
  <c r="B1677" i="4"/>
  <c r="B1678" i="4" l="1"/>
  <c r="C1677" i="4"/>
  <c r="C1678" i="4" l="1"/>
  <c r="B1679" i="4"/>
  <c r="C1679" i="4" l="1"/>
  <c r="B1680" i="4"/>
  <c r="C1680" i="4" l="1"/>
  <c r="B1681" i="4"/>
  <c r="B1682" i="4" l="1"/>
  <c r="C1681" i="4"/>
  <c r="C1682" i="4" l="1"/>
  <c r="B1683" i="4"/>
  <c r="C1683" i="4" l="1"/>
  <c r="B1684" i="4"/>
  <c r="C1684" i="4" l="1"/>
  <c r="B1685" i="4"/>
  <c r="B1686" i="4" l="1"/>
  <c r="C1685" i="4"/>
  <c r="C1686" i="4" l="1"/>
  <c r="B1687" i="4"/>
  <c r="C1687" i="4" l="1"/>
  <c r="B1688" i="4"/>
  <c r="C1688" i="4" l="1"/>
  <c r="B1689" i="4"/>
  <c r="B1690" i="4" l="1"/>
  <c r="C1689" i="4"/>
  <c r="C1690" i="4" l="1"/>
  <c r="B1691" i="4"/>
  <c r="C1691" i="4" l="1"/>
  <c r="B1692" i="4"/>
  <c r="C1692" i="4" l="1"/>
  <c r="B1693" i="4"/>
  <c r="B1694" i="4" l="1"/>
  <c r="C1693" i="4"/>
  <c r="C1694" i="4" l="1"/>
  <c r="B1695" i="4"/>
  <c r="C1695" i="4" l="1"/>
  <c r="B1696" i="4"/>
  <c r="C1696" i="4" l="1"/>
  <c r="B1697" i="4"/>
  <c r="B1698" i="4" l="1"/>
  <c r="C1697" i="4"/>
  <c r="C1698" i="4" l="1"/>
  <c r="B1699" i="4"/>
  <c r="C1699" i="4" l="1"/>
  <c r="B1700" i="4"/>
  <c r="C1700" i="4" l="1"/>
  <c r="B1701" i="4"/>
  <c r="B1702" i="4" l="1"/>
  <c r="C1701" i="4"/>
  <c r="C1702" i="4" l="1"/>
  <c r="B1703" i="4"/>
  <c r="C1703" i="4" l="1"/>
  <c r="B1704" i="4"/>
  <c r="C1704" i="4" l="1"/>
  <c r="B1705" i="4"/>
  <c r="B1706" i="4" l="1"/>
  <c r="C1705" i="4"/>
  <c r="C1706" i="4" l="1"/>
  <c r="B1707" i="4"/>
  <c r="C1707" i="4" l="1"/>
  <c r="B1708" i="4"/>
  <c r="C1708" i="4" l="1"/>
  <c r="B1709" i="4"/>
  <c r="B1710" i="4" l="1"/>
  <c r="C1709" i="4"/>
  <c r="C1710" i="4" l="1"/>
  <c r="B1711" i="4"/>
  <c r="C1711" i="4" l="1"/>
  <c r="B1712" i="4"/>
  <c r="C1712" i="4" l="1"/>
  <c r="B1713" i="4"/>
  <c r="B1714" i="4" l="1"/>
  <c r="C1713" i="4"/>
  <c r="C1714" i="4" l="1"/>
  <c r="B1715" i="4"/>
  <c r="C1715" i="4" l="1"/>
  <c r="B1716" i="4"/>
  <c r="C1716" i="4" l="1"/>
  <c r="B1717" i="4"/>
  <c r="B1718" i="4" l="1"/>
  <c r="C1717" i="4"/>
  <c r="C1718" i="4" l="1"/>
  <c r="B1719" i="4"/>
  <c r="C1719" i="4" l="1"/>
  <c r="B1720" i="4"/>
  <c r="C1720" i="4" l="1"/>
  <c r="B1721" i="4"/>
  <c r="B1722" i="4" l="1"/>
  <c r="C1721" i="4"/>
  <c r="C1722" i="4" l="1"/>
  <c r="B1723" i="4"/>
  <c r="C1723" i="4" l="1"/>
  <c r="B1724" i="4"/>
  <c r="C1724" i="4" l="1"/>
  <c r="B1725" i="4"/>
  <c r="B1726" i="4" l="1"/>
  <c r="C1725" i="4"/>
  <c r="C1726" i="4" l="1"/>
  <c r="B1727" i="4"/>
  <c r="C1727" i="4" l="1"/>
  <c r="B1728" i="4"/>
  <c r="C1728" i="4" l="1"/>
  <c r="B1729" i="4"/>
  <c r="B1730" i="4" l="1"/>
  <c r="C1729" i="4"/>
  <c r="C1730" i="4" l="1"/>
  <c r="B1731" i="4"/>
  <c r="C1731" i="4" l="1"/>
  <c r="B1732" i="4"/>
  <c r="C1732" i="4" l="1"/>
  <c r="B1733" i="4"/>
  <c r="B1734" i="4" l="1"/>
  <c r="C1733" i="4"/>
  <c r="C1734" i="4" l="1"/>
  <c r="B1735" i="4"/>
  <c r="C1735" i="4" l="1"/>
  <c r="B1736" i="4"/>
  <c r="C1736" i="4" l="1"/>
  <c r="B1737" i="4"/>
  <c r="B1738" i="4" l="1"/>
  <c r="C1737" i="4"/>
  <c r="C1738" i="4" l="1"/>
  <c r="B1739" i="4"/>
  <c r="C1739" i="4" l="1"/>
  <c r="B1740" i="4"/>
  <c r="C1740" i="4" l="1"/>
  <c r="B1741" i="4"/>
  <c r="B1742" i="4" l="1"/>
  <c r="C1741" i="4"/>
  <c r="C1742" i="4" l="1"/>
  <c r="B1743" i="4"/>
  <c r="C1743" i="4" l="1"/>
  <c r="B1744" i="4"/>
  <c r="C1744" i="4" l="1"/>
  <c r="B1745" i="4"/>
  <c r="B1746" i="4" l="1"/>
  <c r="C1745" i="4"/>
  <c r="C1746" i="4" l="1"/>
  <c r="B1747" i="4"/>
  <c r="C1747" i="4" l="1"/>
  <c r="B1748" i="4"/>
  <c r="C1748" i="4" l="1"/>
  <c r="B1749" i="4"/>
  <c r="B1750" i="4" l="1"/>
  <c r="C1749" i="4"/>
  <c r="C1750" i="4" l="1"/>
  <c r="B1751" i="4"/>
  <c r="C1751" i="4" l="1"/>
  <c r="B1752" i="4"/>
  <c r="C1752" i="4" l="1"/>
  <c r="B1753" i="4"/>
  <c r="C1753" i="4" l="1"/>
  <c r="B1754" i="4"/>
  <c r="C1754" i="4" l="1"/>
  <c r="B1755" i="4"/>
  <c r="C1755" i="4" l="1"/>
  <c r="B1756" i="4"/>
  <c r="C1756" i="4" l="1"/>
  <c r="B1757" i="4"/>
  <c r="B1758" i="4" l="1"/>
  <c r="C1757" i="4"/>
  <c r="C1758" i="4" l="1"/>
  <c r="B1759" i="4"/>
  <c r="B1760" i="4" l="1"/>
  <c r="C1759" i="4"/>
  <c r="C1760" i="4" l="1"/>
  <c r="B1761" i="4"/>
  <c r="B1762" i="4" l="1"/>
  <c r="C1761" i="4"/>
  <c r="C1762" i="4" l="1"/>
  <c r="B1763" i="4"/>
  <c r="C1763" i="4" l="1"/>
  <c r="B1764" i="4"/>
  <c r="C1764" i="4" l="1"/>
  <c r="B1765" i="4"/>
  <c r="B1766" i="4" l="1"/>
  <c r="C1765" i="4"/>
  <c r="C1766" i="4" l="1"/>
  <c r="B1767" i="4"/>
  <c r="C1767" i="4" l="1"/>
  <c r="B1768" i="4"/>
  <c r="C1768" i="4" l="1"/>
  <c r="B1769" i="4"/>
  <c r="C1769" i="4" l="1"/>
  <c r="B1770" i="4"/>
  <c r="C1770" i="4" l="1"/>
  <c r="B1771" i="4"/>
  <c r="C1771" i="4" l="1"/>
  <c r="B1772" i="4"/>
  <c r="C1772" i="4" l="1"/>
  <c r="B1773" i="4"/>
  <c r="B1774" i="4" l="1"/>
  <c r="C1773" i="4"/>
  <c r="C1774" i="4" l="1"/>
  <c r="B1775" i="4"/>
  <c r="C1775" i="4" l="1"/>
  <c r="B1776" i="4"/>
  <c r="C1776" i="4" l="1"/>
  <c r="B1777" i="4"/>
  <c r="B1778" i="4" l="1"/>
  <c r="C1777" i="4"/>
  <c r="C1778" i="4" l="1"/>
  <c r="B1779" i="4"/>
  <c r="C1779" i="4" l="1"/>
  <c r="B1780" i="4"/>
  <c r="C1780" i="4" l="1"/>
  <c r="B1781" i="4"/>
  <c r="B1782" i="4" l="1"/>
  <c r="C1781" i="4"/>
  <c r="C1782" i="4" l="1"/>
  <c r="B1783" i="4"/>
  <c r="C1783" i="4" l="1"/>
  <c r="B1784" i="4"/>
  <c r="C1784" i="4" l="1"/>
  <c r="B1785" i="4"/>
  <c r="B1786" i="4" l="1"/>
  <c r="C1785" i="4"/>
  <c r="C1786" i="4" l="1"/>
  <c r="B1787" i="4"/>
  <c r="C1787" i="4" l="1"/>
  <c r="B1788" i="4"/>
  <c r="C1788" i="4" l="1"/>
  <c r="B1789" i="4"/>
  <c r="B1790" i="4" l="1"/>
  <c r="C1789" i="4"/>
  <c r="C1790" i="4" l="1"/>
  <c r="B1791" i="4"/>
  <c r="C1791" i="4" l="1"/>
  <c r="B1792" i="4"/>
  <c r="C1792" i="4" l="1"/>
  <c r="B1793" i="4"/>
  <c r="B1794" i="4" l="1"/>
  <c r="C1793" i="4"/>
  <c r="C1794" i="4" l="1"/>
  <c r="B1795" i="4"/>
  <c r="C1795" i="4" l="1"/>
  <c r="B1796" i="4"/>
  <c r="C1796" i="4" l="1"/>
  <c r="B1797" i="4"/>
  <c r="B1798" i="4" l="1"/>
  <c r="C1797" i="4"/>
  <c r="C1798" i="4" l="1"/>
  <c r="B1799" i="4"/>
  <c r="C1799" i="4" l="1"/>
  <c r="B1800" i="4"/>
  <c r="C1800" i="4" l="1"/>
  <c r="B1801" i="4"/>
  <c r="B1802" i="4" l="1"/>
  <c r="C1801" i="4"/>
  <c r="C1802" i="4" l="1"/>
  <c r="B1803" i="4"/>
  <c r="C1803" i="4" l="1"/>
  <c r="B1804" i="4"/>
  <c r="C1804" i="4" l="1"/>
  <c r="B1805" i="4"/>
  <c r="B1806" i="4" l="1"/>
  <c r="C1805" i="4"/>
  <c r="C1806" i="4" l="1"/>
  <c r="B1807" i="4"/>
  <c r="C1807" i="4" l="1"/>
  <c r="B1808" i="4"/>
  <c r="C1808" i="4" l="1"/>
  <c r="B1809" i="4"/>
  <c r="B1810" i="4" l="1"/>
  <c r="C1809" i="4"/>
  <c r="C1810" i="4" l="1"/>
  <c r="B1811" i="4"/>
  <c r="C1811" i="4" l="1"/>
  <c r="B1812" i="4"/>
  <c r="C1812" i="4" l="1"/>
  <c r="B1813" i="4"/>
  <c r="B1814" i="4" l="1"/>
  <c r="C1813" i="4"/>
  <c r="C1814" i="4" l="1"/>
  <c r="B1815" i="4"/>
  <c r="C1815" i="4" l="1"/>
  <c r="B1816" i="4"/>
  <c r="C1816" i="4" l="1"/>
  <c r="B1817" i="4"/>
  <c r="B1818" i="4" l="1"/>
  <c r="C1817" i="4"/>
  <c r="C1818" i="4" l="1"/>
  <c r="B1819" i="4"/>
  <c r="C1819" i="4" l="1"/>
  <c r="B1820" i="4"/>
  <c r="C1820" i="4" l="1"/>
  <c r="B1821" i="4"/>
  <c r="B1822" i="4" l="1"/>
  <c r="C1821" i="4"/>
  <c r="C1822" i="4" l="1"/>
  <c r="B1823" i="4"/>
  <c r="C1823" i="4" l="1"/>
  <c r="B1824" i="4"/>
  <c r="C1824" i="4" l="1"/>
  <c r="B1825" i="4"/>
  <c r="B1826" i="4" l="1"/>
  <c r="C1825" i="4"/>
  <c r="C1826" i="4" l="1"/>
  <c r="B1827" i="4"/>
  <c r="C1827" i="4" l="1"/>
  <c r="B1828" i="4"/>
  <c r="C1828" i="4" l="1"/>
  <c r="B1829" i="4"/>
  <c r="B1830" i="4" l="1"/>
  <c r="C1829" i="4"/>
  <c r="C1830" i="4" l="1"/>
  <c r="B1831" i="4"/>
  <c r="C1831" i="4" l="1"/>
  <c r="B1832" i="4"/>
  <c r="C1832" i="4" l="1"/>
  <c r="B1833" i="4"/>
  <c r="B1834" i="4" l="1"/>
  <c r="C1833" i="4"/>
  <c r="C1834" i="4" l="1"/>
  <c r="B1835" i="4"/>
  <c r="C1835" i="4" l="1"/>
  <c r="B1836" i="4"/>
  <c r="C1836" i="4" l="1"/>
  <c r="B1837" i="4"/>
  <c r="B1838" i="4" l="1"/>
  <c r="C1837" i="4"/>
  <c r="C1838" i="4" l="1"/>
  <c r="B1839" i="4"/>
  <c r="C1839" i="4" l="1"/>
  <c r="B1840" i="4"/>
  <c r="C1840" i="4" l="1"/>
  <c r="B1841" i="4"/>
  <c r="B1842" i="4" l="1"/>
  <c r="C1841" i="4"/>
  <c r="C1842" i="4" l="1"/>
  <c r="B1843" i="4"/>
  <c r="C1843" i="4" l="1"/>
  <c r="B1844" i="4"/>
  <c r="C1844" i="4" l="1"/>
  <c r="B1845" i="4"/>
  <c r="C1845" i="4" l="1"/>
  <c r="B1846" i="4"/>
  <c r="B1847" i="4" l="1"/>
  <c r="C1846" i="4"/>
  <c r="C1847" i="4" l="1"/>
  <c r="B1848" i="4"/>
  <c r="C1848" i="4" l="1"/>
  <c r="B1849" i="4"/>
  <c r="C1849" i="4" l="1"/>
  <c r="B1850" i="4"/>
  <c r="C1850" i="4" l="1"/>
  <c r="B1851" i="4"/>
  <c r="C1851" i="4" l="1"/>
  <c r="B1852" i="4"/>
  <c r="C1852" i="4" l="1"/>
  <c r="B1853" i="4"/>
  <c r="C1853" i="4" l="1"/>
  <c r="B1854" i="4"/>
  <c r="B1855" i="4" l="1"/>
  <c r="C1854" i="4"/>
  <c r="C1855" i="4" l="1"/>
  <c r="B1856" i="4"/>
  <c r="B1857" i="4" l="1"/>
  <c r="C1856" i="4"/>
  <c r="C1857" i="4" l="1"/>
  <c r="B1858" i="4"/>
  <c r="B1859" i="4" l="1"/>
  <c r="C1858" i="4"/>
  <c r="C1859" i="4" l="1"/>
  <c r="B1860" i="4"/>
  <c r="C1860" i="4" l="1"/>
  <c r="B1861" i="4"/>
  <c r="C1861" i="4" l="1"/>
  <c r="B1862" i="4"/>
  <c r="B1863" i="4" l="1"/>
  <c r="C1862" i="4"/>
  <c r="C1863" i="4" l="1"/>
  <c r="B1864" i="4"/>
  <c r="C1864" i="4" l="1"/>
  <c r="B1865" i="4"/>
  <c r="C1865" i="4" l="1"/>
  <c r="B1866" i="4"/>
  <c r="C1866" i="4" l="1"/>
  <c r="B1867" i="4"/>
  <c r="C1867" i="4" l="1"/>
  <c r="B1868" i="4"/>
  <c r="C1868" i="4" l="1"/>
  <c r="B1869" i="4"/>
  <c r="C1869" i="4" l="1"/>
  <c r="B1870" i="4"/>
  <c r="B1871" i="4" l="1"/>
  <c r="C1870" i="4"/>
  <c r="C1871" i="4" l="1"/>
  <c r="B1872" i="4"/>
  <c r="B1873" i="4" l="1"/>
  <c r="C1872" i="4"/>
  <c r="C1873" i="4" l="1"/>
  <c r="B1874" i="4"/>
  <c r="B1875" i="4" l="1"/>
  <c r="C1874" i="4"/>
  <c r="C1875" i="4" l="1"/>
  <c r="B1876" i="4"/>
  <c r="C1876" i="4" l="1"/>
  <c r="B1877" i="4"/>
  <c r="C1877" i="4" l="1"/>
  <c r="B1878" i="4"/>
  <c r="B1879" i="4" l="1"/>
  <c r="C1878" i="4"/>
  <c r="C1879" i="4" l="1"/>
  <c r="B1880" i="4"/>
  <c r="C1880" i="4" l="1"/>
  <c r="B1881" i="4"/>
  <c r="C1881" i="4" l="1"/>
  <c r="B1882" i="4"/>
  <c r="C1882" i="4" l="1"/>
  <c r="B1883" i="4"/>
  <c r="C1883" i="4" l="1"/>
  <c r="B1884" i="4"/>
  <c r="C1884" i="4" l="1"/>
  <c r="B1885" i="4"/>
  <c r="C1885" i="4" l="1"/>
  <c r="B1886" i="4"/>
  <c r="B1887" i="4" l="1"/>
  <c r="C1886" i="4"/>
  <c r="C1887" i="4" l="1"/>
  <c r="B1888" i="4"/>
  <c r="B1889" i="4" l="1"/>
  <c r="C1888" i="4"/>
  <c r="C1889" i="4" l="1"/>
  <c r="B1890" i="4"/>
  <c r="B1891" i="4" l="1"/>
  <c r="C1890" i="4"/>
  <c r="C1891" i="4" l="1"/>
  <c r="B1892" i="4"/>
  <c r="C1892" i="4" l="1"/>
  <c r="B1893" i="4"/>
  <c r="C1893" i="4" l="1"/>
  <c r="B1894" i="4"/>
  <c r="B1895" i="4" l="1"/>
  <c r="C1894" i="4"/>
  <c r="C1895" i="4" l="1"/>
  <c r="B1896" i="4"/>
  <c r="C1896" i="4" l="1"/>
  <c r="B1897" i="4"/>
  <c r="C1897" i="4" l="1"/>
  <c r="B1898" i="4"/>
  <c r="C1898" i="4" l="1"/>
  <c r="B1899" i="4"/>
  <c r="C1899" i="4" l="1"/>
  <c r="B1900" i="4"/>
  <c r="B1901" i="4" l="1"/>
  <c r="C1900" i="4"/>
  <c r="C1901" i="4" l="1"/>
  <c r="B1902" i="4"/>
  <c r="B1903" i="4" l="1"/>
  <c r="C1902" i="4"/>
  <c r="C1903" i="4" l="1"/>
  <c r="B1904" i="4"/>
  <c r="B1905" i="4" l="1"/>
  <c r="C1904" i="4"/>
  <c r="C1905" i="4" l="1"/>
  <c r="B1906" i="4"/>
  <c r="C1906" i="4" l="1"/>
  <c r="B1907" i="4"/>
  <c r="C1907" i="4" l="1"/>
  <c r="B1908" i="4"/>
  <c r="B1909" i="4" l="1"/>
  <c r="C1908" i="4"/>
  <c r="C1909" i="4" l="1"/>
  <c r="B1910" i="4"/>
  <c r="B1911" i="4" l="1"/>
  <c r="C1910" i="4"/>
  <c r="C1911" i="4" l="1"/>
  <c r="B1912" i="4"/>
  <c r="B1913" i="4" l="1"/>
  <c r="C1912" i="4"/>
  <c r="C1913" i="4" l="1"/>
  <c r="B1914" i="4"/>
  <c r="C1914" i="4" l="1"/>
  <c r="B1915" i="4"/>
  <c r="C1915" i="4" l="1"/>
  <c r="B1916" i="4"/>
  <c r="B1917" i="4" l="1"/>
  <c r="C1916" i="4"/>
  <c r="C1917" i="4" l="1"/>
  <c r="B1918" i="4"/>
  <c r="B1919" i="4" l="1"/>
  <c r="C1918" i="4"/>
  <c r="C1919" i="4" l="1"/>
  <c r="B1920" i="4"/>
  <c r="B1921" i="4" l="1"/>
  <c r="C1920" i="4"/>
  <c r="C1921" i="4" l="1"/>
  <c r="B1922" i="4"/>
  <c r="C1922" i="4" l="1"/>
  <c r="B1923" i="4"/>
  <c r="C1923" i="4" l="1"/>
  <c r="B1924" i="4"/>
  <c r="B1925" i="4" l="1"/>
  <c r="C1924" i="4"/>
  <c r="C1925" i="4" l="1"/>
  <c r="B1926" i="4"/>
  <c r="B1927" i="4" l="1"/>
  <c r="C1926" i="4"/>
  <c r="C1927" i="4" l="1"/>
  <c r="B1928" i="4"/>
  <c r="B1929" i="4" l="1"/>
  <c r="C1928" i="4"/>
  <c r="C1929" i="4" l="1"/>
  <c r="B1930" i="4"/>
  <c r="C1930" i="4" l="1"/>
  <c r="B1931" i="4"/>
  <c r="C1931" i="4" l="1"/>
  <c r="B1932" i="4"/>
  <c r="B1933" i="4" l="1"/>
  <c r="C1932" i="4"/>
  <c r="C1933" i="4" l="1"/>
  <c r="B1934" i="4"/>
  <c r="B1935" i="4" l="1"/>
  <c r="C1934" i="4"/>
  <c r="C1935" i="4" l="1"/>
  <c r="B1936" i="4"/>
  <c r="B1937" i="4" l="1"/>
  <c r="C1936" i="4"/>
  <c r="C1937" i="4" l="1"/>
  <c r="B1938" i="4"/>
  <c r="C1938" i="4" l="1"/>
  <c r="B1939" i="4"/>
  <c r="C1939" i="4" l="1"/>
  <c r="B1940" i="4"/>
  <c r="B1941" i="4" l="1"/>
  <c r="C1940" i="4"/>
  <c r="C1941" i="4" l="1"/>
  <c r="B1942" i="4"/>
  <c r="B1943" i="4" l="1"/>
  <c r="C1942" i="4"/>
  <c r="C1943" i="4" l="1"/>
  <c r="B1944" i="4"/>
  <c r="B1945" i="4" l="1"/>
  <c r="C1944" i="4"/>
  <c r="C1945" i="4" l="1"/>
  <c r="B1946" i="4"/>
  <c r="C1946" i="4" l="1"/>
  <c r="B1947" i="4"/>
  <c r="C1947" i="4" l="1"/>
  <c r="B1948" i="4"/>
  <c r="B1949" i="4" l="1"/>
  <c r="C1948" i="4"/>
  <c r="C1949" i="4" l="1"/>
  <c r="B1950" i="4"/>
  <c r="B1951" i="4" l="1"/>
  <c r="C1950" i="4"/>
  <c r="C1951" i="4" l="1"/>
  <c r="B1952" i="4"/>
  <c r="B1953" i="4" l="1"/>
  <c r="C1952" i="4"/>
  <c r="C1953" i="4" l="1"/>
  <c r="B1954" i="4"/>
  <c r="C1954" i="4" l="1"/>
  <c r="B1955" i="4"/>
  <c r="C1955" i="4" l="1"/>
  <c r="B1956" i="4"/>
  <c r="B1957" i="4" l="1"/>
  <c r="C1956" i="4"/>
  <c r="C1957" i="4" l="1"/>
  <c r="B1958" i="4"/>
  <c r="B1959" i="4" l="1"/>
  <c r="C1958" i="4"/>
  <c r="C1959" i="4" l="1"/>
  <c r="B1960" i="4"/>
  <c r="B1961" i="4" l="1"/>
  <c r="C1960" i="4"/>
  <c r="C1961" i="4" l="1"/>
  <c r="B1962" i="4"/>
  <c r="C1962" i="4" l="1"/>
  <c r="B1963" i="4"/>
  <c r="C1963" i="4" l="1"/>
  <c r="B1964" i="4"/>
  <c r="B1965" i="4" l="1"/>
  <c r="C1964" i="4"/>
  <c r="C1965" i="4" l="1"/>
  <c r="B1966" i="4"/>
  <c r="B1967" i="4" l="1"/>
  <c r="C1966" i="4"/>
  <c r="C1967" i="4" l="1"/>
  <c r="B1968" i="4"/>
  <c r="B1969" i="4" l="1"/>
  <c r="C1968" i="4"/>
  <c r="C1969" i="4" l="1"/>
  <c r="B1970" i="4"/>
  <c r="C1970" i="4" l="1"/>
  <c r="B1971" i="4"/>
  <c r="C1971" i="4" l="1"/>
  <c r="B1972" i="4"/>
  <c r="B1973" i="4" l="1"/>
  <c r="C1972" i="4"/>
  <c r="C1973" i="4" l="1"/>
  <c r="B1974" i="4"/>
  <c r="B1975" i="4" l="1"/>
  <c r="C1974" i="4"/>
  <c r="C1975" i="4" l="1"/>
  <c r="B1976" i="4"/>
  <c r="B1977" i="4" l="1"/>
  <c r="C1976" i="4"/>
  <c r="C1977" i="4" l="1"/>
  <c r="B1978" i="4"/>
  <c r="C1978" i="4" l="1"/>
  <c r="B1979" i="4"/>
  <c r="C1979" i="4" l="1"/>
  <c r="B1980" i="4"/>
  <c r="B1981" i="4" l="1"/>
  <c r="C1980" i="4"/>
  <c r="C1981" i="4" l="1"/>
  <c r="B1982" i="4"/>
  <c r="B1983" i="4" l="1"/>
  <c r="C1982" i="4"/>
  <c r="C1983" i="4" l="1"/>
  <c r="B1984" i="4"/>
  <c r="B1985" i="4" l="1"/>
  <c r="C1984" i="4"/>
  <c r="C1985" i="4" l="1"/>
  <c r="B1986" i="4"/>
  <c r="C1986" i="4" l="1"/>
  <c r="B1987" i="4"/>
  <c r="C1987" i="4" l="1"/>
  <c r="B1988" i="4"/>
  <c r="B1989" i="4" l="1"/>
  <c r="C1988" i="4"/>
  <c r="C1989" i="4" l="1"/>
  <c r="B1990" i="4"/>
  <c r="B1991" i="4" l="1"/>
  <c r="C1990" i="4"/>
  <c r="C1991" i="4" l="1"/>
  <c r="B1992" i="4"/>
  <c r="B1993" i="4" l="1"/>
  <c r="C1992" i="4"/>
  <c r="C1993" i="4" l="1"/>
  <c r="B1994" i="4"/>
  <c r="C1994" i="4" l="1"/>
  <c r="B1995" i="4"/>
  <c r="C1995" i="4" l="1"/>
  <c r="B1996" i="4"/>
  <c r="B1997" i="4" l="1"/>
  <c r="C1996" i="4"/>
  <c r="C1997" i="4" l="1"/>
  <c r="B1998" i="4"/>
  <c r="B1999" i="4" l="1"/>
  <c r="C1998" i="4"/>
  <c r="C1999" i="4" l="1"/>
  <c r="B2000" i="4"/>
  <c r="B2001" i="4" l="1"/>
  <c r="C2000" i="4"/>
  <c r="C2001" i="4" l="1"/>
  <c r="B2002" i="4"/>
  <c r="C2002" i="4" l="1"/>
  <c r="B2003" i="4"/>
  <c r="C2003" i="4" l="1"/>
  <c r="B2004" i="4"/>
  <c r="B2005" i="4" l="1"/>
  <c r="C2004" i="4"/>
  <c r="C2005" i="4" l="1"/>
  <c r="B2006" i="4"/>
  <c r="B2007" i="4" l="1"/>
  <c r="C2006" i="4"/>
  <c r="C2007" i="4" l="1"/>
  <c r="B2008" i="4"/>
  <c r="B2009" i="4" l="1"/>
  <c r="C2008" i="4"/>
  <c r="B2010" i="4" l="1"/>
  <c r="C2009" i="4"/>
  <c r="B2011" i="4" l="1"/>
  <c r="C2010" i="4"/>
  <c r="B2012" i="4" l="1"/>
  <c r="C2011" i="4"/>
  <c r="B2013" i="4" l="1"/>
  <c r="C2012" i="4"/>
  <c r="B2014" i="4" l="1"/>
  <c r="C2013" i="4"/>
  <c r="B2015" i="4" l="1"/>
  <c r="C2014" i="4"/>
  <c r="B2016" i="4" l="1"/>
  <c r="C2015" i="4"/>
  <c r="B2017" i="4" l="1"/>
  <c r="C2016" i="4"/>
  <c r="B2018" i="4" l="1"/>
  <c r="C2017" i="4"/>
  <c r="B2019" i="4" l="1"/>
  <c r="C2018" i="4"/>
  <c r="B2020" i="4" l="1"/>
  <c r="C2019" i="4"/>
  <c r="B2021" i="4" l="1"/>
  <c r="C2020" i="4"/>
  <c r="B2022" i="4" l="1"/>
  <c r="C2021" i="4"/>
  <c r="B2023" i="4" l="1"/>
  <c r="C2022" i="4"/>
  <c r="B2024" i="4" l="1"/>
  <c r="C2023" i="4"/>
  <c r="B2025" i="4" l="1"/>
  <c r="C2024" i="4"/>
  <c r="B2026" i="4" l="1"/>
  <c r="C2025" i="4"/>
  <c r="B2027" i="4" l="1"/>
  <c r="C2026" i="4"/>
  <c r="B2028" i="4" l="1"/>
  <c r="C2027" i="4"/>
  <c r="B2029" i="4" l="1"/>
  <c r="C2028" i="4"/>
  <c r="B2030" i="4" l="1"/>
  <c r="C2029" i="4"/>
  <c r="B2031" i="4" l="1"/>
  <c r="C2030" i="4"/>
  <c r="B2032" i="4" l="1"/>
  <c r="C2031" i="4"/>
  <c r="B2033" i="4" l="1"/>
  <c r="C2032" i="4"/>
  <c r="B2034" i="4" l="1"/>
  <c r="C2033" i="4"/>
  <c r="B2035" i="4" l="1"/>
  <c r="C2034" i="4"/>
  <c r="B2036" i="4" l="1"/>
  <c r="C2035" i="4"/>
  <c r="B2037" i="4" l="1"/>
  <c r="C2036" i="4"/>
  <c r="B2038" i="4" l="1"/>
  <c r="C2037" i="4"/>
  <c r="B2039" i="4" l="1"/>
  <c r="C2038" i="4"/>
  <c r="B2040" i="4" l="1"/>
  <c r="C2039" i="4"/>
  <c r="B2041" i="4" l="1"/>
  <c r="C2040" i="4"/>
  <c r="B2042" i="4" l="1"/>
  <c r="C2041" i="4"/>
  <c r="B2043" i="4" l="1"/>
  <c r="C2042" i="4"/>
  <c r="B2044" i="4" l="1"/>
  <c r="C2043" i="4"/>
  <c r="B2045" i="4" l="1"/>
  <c r="C2044" i="4"/>
  <c r="B2046" i="4" l="1"/>
  <c r="C2045" i="4"/>
  <c r="B2047" i="4" l="1"/>
  <c r="C2046" i="4"/>
  <c r="B2048" i="4" l="1"/>
  <c r="C2047" i="4"/>
  <c r="B2049" i="4" l="1"/>
  <c r="C2048" i="4"/>
  <c r="B2050" i="4" l="1"/>
  <c r="C2049" i="4"/>
  <c r="B2051" i="4" l="1"/>
  <c r="C2050" i="4"/>
  <c r="B2052" i="4" l="1"/>
  <c r="C2051" i="4"/>
  <c r="B2053" i="4" l="1"/>
  <c r="C2052" i="4"/>
  <c r="B2054" i="4" l="1"/>
  <c r="C2053" i="4"/>
  <c r="B2055" i="4" l="1"/>
  <c r="C2054" i="4"/>
  <c r="B2056" i="4" l="1"/>
  <c r="C2055" i="4"/>
  <c r="B2057" i="4" l="1"/>
  <c r="C2056" i="4"/>
  <c r="B2058" i="4" l="1"/>
  <c r="C2057" i="4"/>
  <c r="B2059" i="4" l="1"/>
  <c r="C2058" i="4"/>
  <c r="B2060" i="4" l="1"/>
  <c r="C2059" i="4"/>
  <c r="B2061" i="4" l="1"/>
  <c r="C2060" i="4"/>
  <c r="B2062" i="4" l="1"/>
  <c r="C2061" i="4"/>
  <c r="B2063" i="4" l="1"/>
  <c r="C2062" i="4"/>
  <c r="B2064" i="4" l="1"/>
  <c r="C2063" i="4"/>
  <c r="B2065" i="4" l="1"/>
  <c r="C2064" i="4"/>
  <c r="B2066" i="4" l="1"/>
  <c r="C2065" i="4"/>
  <c r="B2067" i="4" l="1"/>
  <c r="C2066" i="4"/>
  <c r="B2068" i="4" l="1"/>
  <c r="C2067" i="4"/>
  <c r="B2069" i="4" l="1"/>
  <c r="C2068" i="4"/>
  <c r="B2070" i="4" l="1"/>
  <c r="C2069" i="4"/>
  <c r="B2071" i="4" l="1"/>
  <c r="C2070" i="4"/>
  <c r="B2072" i="4" l="1"/>
  <c r="C2071" i="4"/>
  <c r="B2073" i="4" l="1"/>
  <c r="C2072" i="4"/>
  <c r="B2074" i="4" l="1"/>
  <c r="C2073" i="4"/>
  <c r="B2075" i="4" l="1"/>
  <c r="C2074" i="4"/>
  <c r="B2076" i="4" l="1"/>
  <c r="C2075" i="4"/>
  <c r="B2077" i="4" l="1"/>
  <c r="C2076" i="4"/>
  <c r="B2078" i="4" l="1"/>
  <c r="C2077" i="4"/>
  <c r="B2079" i="4" l="1"/>
  <c r="C2078" i="4"/>
  <c r="B2080" i="4" l="1"/>
  <c r="C2079" i="4"/>
  <c r="B2081" i="4" l="1"/>
  <c r="C2080" i="4"/>
  <c r="B2082" i="4" l="1"/>
  <c r="C2081" i="4"/>
  <c r="B2083" i="4" l="1"/>
  <c r="C2082" i="4"/>
  <c r="B2084" i="4" l="1"/>
  <c r="C2083" i="4"/>
  <c r="B2085" i="4" l="1"/>
  <c r="C2084" i="4"/>
  <c r="B2086" i="4" l="1"/>
  <c r="C2085" i="4"/>
  <c r="B2087" i="4" l="1"/>
  <c r="C2086" i="4"/>
  <c r="B2088" i="4" l="1"/>
  <c r="C2087" i="4"/>
  <c r="C2088" i="4" l="1"/>
  <c r="B2089" i="4"/>
  <c r="B2090" i="4" l="1"/>
  <c r="C2089" i="4"/>
  <c r="C2090" i="4" l="1"/>
  <c r="B2091" i="4"/>
  <c r="B2092" i="4" l="1"/>
  <c r="C2091" i="4"/>
  <c r="C2092" i="4" l="1"/>
  <c r="B2093" i="4"/>
  <c r="C2093" i="4" l="1"/>
  <c r="B2094" i="4"/>
  <c r="C2094" i="4" l="1"/>
  <c r="B2095" i="4"/>
  <c r="B2096" i="4" l="1"/>
  <c r="C2095" i="4"/>
  <c r="C2096" i="4" l="1"/>
  <c r="B2097" i="4"/>
  <c r="B2098" i="4" l="1"/>
  <c r="C2097" i="4"/>
  <c r="C2098" i="4" l="1"/>
  <c r="B2099" i="4"/>
  <c r="B2100" i="4" l="1"/>
  <c r="C2099" i="4"/>
  <c r="C2100" i="4" l="1"/>
  <c r="B2101" i="4"/>
  <c r="C2101" i="4" l="1"/>
  <c r="B2102" i="4"/>
  <c r="C2102" i="4" l="1"/>
  <c r="B2103" i="4"/>
  <c r="B2104" i="4" l="1"/>
  <c r="C2103" i="4"/>
  <c r="C2104" i="4" l="1"/>
  <c r="B2105" i="4"/>
  <c r="B2106" i="4" l="1"/>
  <c r="C2105" i="4"/>
  <c r="C2106" i="4" l="1"/>
  <c r="B2107" i="4"/>
  <c r="B2108" i="4" l="1"/>
  <c r="C2107" i="4"/>
  <c r="C2108" i="4" l="1"/>
  <c r="B2109" i="4"/>
  <c r="C2109" i="4" l="1"/>
  <c r="B2110" i="4"/>
  <c r="C2110" i="4" l="1"/>
  <c r="B2111" i="4"/>
  <c r="B2112" i="4" l="1"/>
  <c r="C2111" i="4"/>
  <c r="C2112" i="4" l="1"/>
  <c r="B2113" i="4"/>
  <c r="B2114" i="4" l="1"/>
  <c r="C2113" i="4"/>
  <c r="C2114" i="4" l="1"/>
  <c r="B2115" i="4"/>
  <c r="B2116" i="4" l="1"/>
  <c r="C2115" i="4"/>
  <c r="C2116" i="4" l="1"/>
  <c r="B2117" i="4"/>
  <c r="C2117" i="4" l="1"/>
  <c r="B2118" i="4"/>
  <c r="C2118" i="4" l="1"/>
  <c r="B2119" i="4"/>
  <c r="B2120" i="4" l="1"/>
  <c r="C2119" i="4"/>
  <c r="C2120" i="4" l="1"/>
  <c r="B2121" i="4"/>
  <c r="B2122" i="4" l="1"/>
  <c r="C2121" i="4"/>
  <c r="C2122" i="4" l="1"/>
  <c r="B2123" i="4"/>
  <c r="B2124" i="4" l="1"/>
  <c r="C2123" i="4"/>
  <c r="C2124" i="4" l="1"/>
  <c r="B2125" i="4"/>
  <c r="C2125" i="4" l="1"/>
  <c r="B2126" i="4"/>
  <c r="C2126" i="4" l="1"/>
  <c r="B2127" i="4"/>
  <c r="B2128" i="4" l="1"/>
  <c r="C2127" i="4"/>
  <c r="C2128" i="4" l="1"/>
  <c r="B2129" i="4"/>
  <c r="B2130" i="4" l="1"/>
  <c r="C2129" i="4"/>
  <c r="C2130" i="4" l="1"/>
  <c r="B2131" i="4"/>
  <c r="B2132" i="4" l="1"/>
  <c r="C2131" i="4"/>
  <c r="C2132" i="4" l="1"/>
  <c r="B2133" i="4"/>
  <c r="C2133" i="4" l="1"/>
  <c r="B2134" i="4"/>
  <c r="C2134" i="4" l="1"/>
  <c r="B2135" i="4"/>
  <c r="B2136" i="4" l="1"/>
  <c r="C2135" i="4"/>
  <c r="B2137" i="4" l="1"/>
  <c r="C2136" i="4"/>
  <c r="B2138" i="4" l="1"/>
  <c r="C2137" i="4"/>
  <c r="B2139" i="4" l="1"/>
  <c r="C2138" i="4"/>
  <c r="B2140" i="4" l="1"/>
  <c r="C2139" i="4"/>
  <c r="B2141" i="4" l="1"/>
  <c r="C2140" i="4"/>
  <c r="C2141" i="4" l="1"/>
  <c r="B2142" i="4"/>
  <c r="B2143" i="4" l="1"/>
  <c r="C2142" i="4"/>
  <c r="C2143" i="4" l="1"/>
  <c r="B2144" i="4"/>
  <c r="B2145" i="4" l="1"/>
  <c r="C2144" i="4"/>
  <c r="C2145" i="4" l="1"/>
  <c r="B2146" i="4"/>
  <c r="C2146" i="4" l="1"/>
  <c r="B2147" i="4"/>
  <c r="C2147" i="4" l="1"/>
  <c r="B2148" i="4"/>
  <c r="B2149" i="4" l="1"/>
  <c r="C2148" i="4"/>
  <c r="C2149" i="4" l="1"/>
  <c r="B2150" i="4"/>
  <c r="B2151" i="4" l="1"/>
  <c r="C2150" i="4"/>
  <c r="C2151" i="4" l="1"/>
  <c r="B2152" i="4"/>
  <c r="B2153" i="4" l="1"/>
  <c r="C2152" i="4"/>
  <c r="C2153" i="4" l="1"/>
  <c r="B2154" i="4"/>
  <c r="C2154" i="4" l="1"/>
  <c r="B2155" i="4"/>
  <c r="C2155" i="4" l="1"/>
  <c r="B2156" i="4"/>
  <c r="B2157" i="4" l="1"/>
  <c r="C2156" i="4"/>
  <c r="C2157" i="4" l="1"/>
  <c r="B2158" i="4"/>
  <c r="B2159" i="4" l="1"/>
  <c r="C2158" i="4"/>
  <c r="C2159" i="4" l="1"/>
  <c r="B2160" i="4"/>
  <c r="B2161" i="4" l="1"/>
  <c r="C2160" i="4"/>
  <c r="C2161" i="4" l="1"/>
  <c r="B2162" i="4"/>
  <c r="C2162" i="4" l="1"/>
  <c r="B2163" i="4"/>
  <c r="C2163" i="4" l="1"/>
  <c r="B2164" i="4"/>
  <c r="B2165" i="4" l="1"/>
  <c r="C2164" i="4"/>
  <c r="C2165" i="4" l="1"/>
  <c r="B2166" i="4"/>
  <c r="B2167" i="4" l="1"/>
  <c r="C2166" i="4"/>
  <c r="C2167" i="4" l="1"/>
  <c r="B2168" i="4"/>
  <c r="B2169" i="4" l="1"/>
  <c r="C2168" i="4"/>
  <c r="C2169" i="4" l="1"/>
  <c r="B2170" i="4"/>
  <c r="C2170" i="4" l="1"/>
  <c r="B2171" i="4"/>
  <c r="C2171" i="4" l="1"/>
  <c r="B2172" i="4"/>
  <c r="B2173" i="4" l="1"/>
  <c r="C2172" i="4"/>
  <c r="C2173" i="4" l="1"/>
  <c r="B2174" i="4"/>
  <c r="B2175" i="4" l="1"/>
  <c r="C2174" i="4"/>
  <c r="C2175" i="4" l="1"/>
  <c r="B2176" i="4"/>
  <c r="B2177" i="4" l="1"/>
  <c r="C2176" i="4"/>
  <c r="C2177" i="4" l="1"/>
  <c r="B2178" i="4"/>
  <c r="C2178" i="4" l="1"/>
  <c r="B2179" i="4"/>
  <c r="C2179" i="4" l="1"/>
  <c r="B2180" i="4"/>
  <c r="B2181" i="4" l="1"/>
  <c r="C2180" i="4"/>
  <c r="C2181" i="4" l="1"/>
  <c r="B2182" i="4"/>
  <c r="B2183" i="4" l="1"/>
  <c r="C2182" i="4"/>
  <c r="C2183" i="4" l="1"/>
  <c r="B2184" i="4"/>
  <c r="B2185" i="4" l="1"/>
  <c r="C2184" i="4"/>
  <c r="C2185" i="4" l="1"/>
  <c r="B2186" i="4"/>
  <c r="C2186" i="4" l="1"/>
  <c r="B2187" i="4"/>
  <c r="C2187" i="4" l="1"/>
  <c r="B2188" i="4"/>
  <c r="B2189" i="4" l="1"/>
  <c r="C2188" i="4"/>
  <c r="C2189" i="4" l="1"/>
  <c r="B2190" i="4"/>
  <c r="B2191" i="4" l="1"/>
  <c r="C2190" i="4"/>
  <c r="C2191" i="4" l="1"/>
  <c r="B2192" i="4"/>
  <c r="B2193" i="4" l="1"/>
  <c r="C2192" i="4"/>
  <c r="C2193" i="4" l="1"/>
  <c r="B2194" i="4"/>
  <c r="C2194" i="4" l="1"/>
  <c r="B2195" i="4"/>
  <c r="C2195" i="4" l="1"/>
  <c r="B2196" i="4"/>
  <c r="B2197" i="4" l="1"/>
  <c r="C2196" i="4"/>
  <c r="C2197" i="4" l="1"/>
  <c r="B2198" i="4"/>
  <c r="B2199" i="4" l="1"/>
  <c r="C2198" i="4"/>
  <c r="C2199" i="4" l="1"/>
  <c r="B2200" i="4"/>
  <c r="B2201" i="4" l="1"/>
  <c r="C2200" i="4"/>
  <c r="C2201" i="4" l="1"/>
  <c r="B2202" i="4"/>
  <c r="C2202" i="4" l="1"/>
  <c r="B2203" i="4"/>
  <c r="C2203" i="4" l="1"/>
  <c r="B2204" i="4"/>
  <c r="B2205" i="4" l="1"/>
  <c r="C2204" i="4"/>
  <c r="C2205" i="4" l="1"/>
  <c r="B2206" i="4"/>
  <c r="B2207" i="4" l="1"/>
  <c r="C2206" i="4"/>
  <c r="C2207" i="4" l="1"/>
  <c r="B2208" i="4"/>
  <c r="B2209" i="4" l="1"/>
  <c r="C2208" i="4"/>
  <c r="C2209" i="4" l="1"/>
  <c r="B2210" i="4"/>
  <c r="C2210" i="4" l="1"/>
  <c r="B2211" i="4"/>
  <c r="C2211" i="4" l="1"/>
  <c r="B2212" i="4"/>
  <c r="B2213" i="4" l="1"/>
  <c r="C2212" i="4"/>
  <c r="C2213" i="4" l="1"/>
  <c r="B2214" i="4"/>
  <c r="B2215" i="4" l="1"/>
  <c r="C2214" i="4"/>
  <c r="C2215" i="4" l="1"/>
  <c r="B2216" i="4"/>
  <c r="B2217" i="4" l="1"/>
  <c r="C2216" i="4"/>
  <c r="C2217" i="4" l="1"/>
  <c r="B2218" i="4"/>
  <c r="C2218" i="4" l="1"/>
  <c r="B2219" i="4"/>
  <c r="C2219" i="4" l="1"/>
  <c r="B2220" i="4"/>
  <c r="B2221" i="4" l="1"/>
  <c r="C2220" i="4"/>
  <c r="C2221" i="4" l="1"/>
  <c r="B2222" i="4"/>
  <c r="B2223" i="4" l="1"/>
  <c r="C2222" i="4"/>
  <c r="C2223" i="4" l="1"/>
  <c r="B2224" i="4"/>
  <c r="B2225" i="4" l="1"/>
  <c r="C2224" i="4"/>
  <c r="C2225" i="4" l="1"/>
  <c r="B2226" i="4"/>
  <c r="C2226" i="4" l="1"/>
  <c r="B2227" i="4"/>
  <c r="C2227" i="4" l="1"/>
  <c r="B2228" i="4"/>
  <c r="B2229" i="4" l="1"/>
  <c r="C2228" i="4"/>
  <c r="C2229" i="4" l="1"/>
  <c r="B2230" i="4"/>
  <c r="B2231" i="4" l="1"/>
  <c r="C2230" i="4"/>
  <c r="C2231" i="4" l="1"/>
  <c r="B2232" i="4"/>
  <c r="B2233" i="4" l="1"/>
  <c r="C2232" i="4"/>
  <c r="C2233" i="4" l="1"/>
  <c r="B2234" i="4"/>
  <c r="C2234" i="4" l="1"/>
  <c r="B2235" i="4"/>
  <c r="C2235" i="4" l="1"/>
  <c r="B2236" i="4"/>
  <c r="B2237" i="4" l="1"/>
  <c r="C2236" i="4"/>
  <c r="C2237" i="4" l="1"/>
  <c r="B2238" i="4"/>
  <c r="B2239" i="4" l="1"/>
  <c r="C2238" i="4"/>
  <c r="C2239" i="4" l="1"/>
  <c r="B2240" i="4"/>
  <c r="B2241" i="4" l="1"/>
  <c r="C2240" i="4"/>
  <c r="C2241" i="4" l="1"/>
  <c r="B2242" i="4"/>
  <c r="C2242" i="4" l="1"/>
  <c r="B2243" i="4"/>
  <c r="C2243" i="4" l="1"/>
  <c r="B2244" i="4"/>
  <c r="B2245" i="4" l="1"/>
  <c r="C2244" i="4"/>
  <c r="C2245" i="4" l="1"/>
  <c r="B2246" i="4"/>
  <c r="B2247" i="4" l="1"/>
  <c r="C2246" i="4"/>
  <c r="C2247" i="4" l="1"/>
  <c r="B2248" i="4"/>
  <c r="B2249" i="4" l="1"/>
  <c r="C2248" i="4"/>
  <c r="C2249" i="4" l="1"/>
  <c r="B2250" i="4"/>
  <c r="C2250" i="4" l="1"/>
  <c r="B2251" i="4"/>
  <c r="C2251" i="4" l="1"/>
  <c r="B2252" i="4"/>
  <c r="B2253" i="4" l="1"/>
  <c r="C2252" i="4"/>
  <c r="C2253" i="4" l="1"/>
  <c r="B2254" i="4"/>
  <c r="B2255" i="4" l="1"/>
  <c r="C2254" i="4"/>
  <c r="C2255" i="4" l="1"/>
  <c r="B2256" i="4"/>
  <c r="B2257" i="4" l="1"/>
  <c r="C2256" i="4"/>
  <c r="C2257" i="4" l="1"/>
  <c r="B2258" i="4"/>
  <c r="C2258" i="4" l="1"/>
  <c r="B2259" i="4"/>
  <c r="C2259" i="4" l="1"/>
  <c r="B2260" i="4"/>
  <c r="B2261" i="4" l="1"/>
  <c r="C2260" i="4"/>
  <c r="C2261" i="4" l="1"/>
  <c r="B2262" i="4"/>
  <c r="B2263" i="4" l="1"/>
  <c r="C2262" i="4"/>
  <c r="C2263" i="4" l="1"/>
  <c r="B2264" i="4"/>
  <c r="B2265" i="4" l="1"/>
  <c r="C2264" i="4"/>
  <c r="C2265" i="4" l="1"/>
  <c r="B2266" i="4"/>
  <c r="C2266" i="4" l="1"/>
  <c r="B2267" i="4"/>
  <c r="C2267" i="4" l="1"/>
  <c r="B2268" i="4"/>
  <c r="B2269" i="4" l="1"/>
  <c r="C2268" i="4"/>
  <c r="C2269" i="4" l="1"/>
  <c r="B2270" i="4"/>
  <c r="B2271" i="4" l="1"/>
  <c r="C2270" i="4"/>
  <c r="C2271" i="4" l="1"/>
  <c r="B2272" i="4"/>
  <c r="B2273" i="4" l="1"/>
  <c r="C2272" i="4"/>
  <c r="C2273" i="4" l="1"/>
  <c r="B2274" i="4"/>
  <c r="B2275" i="4" l="1"/>
  <c r="C2274" i="4"/>
  <c r="C2275" i="4" l="1"/>
  <c r="B2276" i="4"/>
  <c r="B2277" i="4" l="1"/>
  <c r="C2276" i="4"/>
  <c r="C2277" i="4" l="1"/>
  <c r="B2278" i="4"/>
  <c r="B2279" i="4" l="1"/>
  <c r="C2278" i="4"/>
  <c r="C2279" i="4" l="1"/>
  <c r="B2280" i="4"/>
  <c r="B2281" i="4" l="1"/>
  <c r="C2280" i="4"/>
  <c r="C2281" i="4" l="1"/>
  <c r="B2282" i="4"/>
  <c r="B2283" i="4" l="1"/>
  <c r="C2282" i="4"/>
  <c r="C2283" i="4" l="1"/>
  <c r="B2284" i="4"/>
  <c r="B2285" i="4" l="1"/>
  <c r="C2284" i="4"/>
  <c r="C2285" i="4" l="1"/>
  <c r="B2286" i="4"/>
  <c r="B2287" i="4" l="1"/>
  <c r="C2286" i="4"/>
  <c r="C2287" i="4" l="1"/>
  <c r="B2288" i="4"/>
  <c r="B2289" i="4" l="1"/>
  <c r="C2288" i="4"/>
  <c r="C2289" i="4" l="1"/>
  <c r="B2290" i="4"/>
  <c r="B2291" i="4" l="1"/>
  <c r="C2290" i="4"/>
  <c r="C2291" i="4" l="1"/>
  <c r="B2292" i="4"/>
  <c r="B2293" i="4" l="1"/>
  <c r="C2292" i="4"/>
  <c r="C2293" i="4" l="1"/>
  <c r="B2294" i="4"/>
  <c r="B2295" i="4" l="1"/>
  <c r="C2294" i="4"/>
  <c r="C2295" i="4" l="1"/>
  <c r="B2296" i="4"/>
  <c r="B2297" i="4" l="1"/>
  <c r="C2296" i="4"/>
  <c r="C2297" i="4" l="1"/>
  <c r="B2298" i="4"/>
  <c r="B2299" i="4" l="1"/>
  <c r="C2298" i="4"/>
  <c r="C2299" i="4" l="1"/>
  <c r="B2300" i="4"/>
  <c r="B2301" i="4" l="1"/>
  <c r="C2300" i="4"/>
  <c r="C2301" i="4" l="1"/>
  <c r="B2302" i="4"/>
  <c r="B2303" i="4" l="1"/>
  <c r="C2302" i="4"/>
  <c r="C2303" i="4" l="1"/>
  <c r="B2304" i="4"/>
  <c r="B2305" i="4" l="1"/>
  <c r="C2304" i="4"/>
  <c r="C2305" i="4" l="1"/>
  <c r="B2306" i="4"/>
  <c r="B2307" i="4" l="1"/>
  <c r="C2306" i="4"/>
  <c r="C2307" i="4" l="1"/>
  <c r="B2308" i="4"/>
  <c r="B2309" i="4" l="1"/>
  <c r="C2309" i="4" s="1"/>
  <c r="C2308" i="4"/>
</calcChain>
</file>

<file path=xl/connections.xml><?xml version="1.0" encoding="utf-8"?>
<connections xmlns="http://schemas.openxmlformats.org/spreadsheetml/2006/main">
  <connection id="1" name="Conexión Lotería" type="4" refreshedVersion="7" saveData="1">
    <webPr sourceData="1" parsePre="1" consecutive="1" xl2000="1" url="https://www.loteriasyapuestas.es/es/loteria-nacional/tablas-y-alambres#Tabla=1" htmlTables="1" htmlFormat="all"/>
  </connection>
</connections>
</file>

<file path=xl/sharedStrings.xml><?xml version="1.0" encoding="utf-8"?>
<sst xmlns="http://schemas.openxmlformats.org/spreadsheetml/2006/main" count="5341" uniqueCount="40">
  <si>
    <t>Fila</t>
  </si>
  <si>
    <t>Número</t>
  </si>
  <si>
    <t>Premio</t>
  </si>
  <si>
    <t>c</t>
  </si>
  <si>
    <t>Total general</t>
  </si>
  <si>
    <t>p</t>
  </si>
  <si>
    <t>t</t>
  </si>
  <si>
    <t>r</t>
  </si>
  <si>
    <t>INSTRUCCIONES:</t>
  </si>
  <si>
    <t>Lotería Nacional del Estado Español</t>
  </si>
  <si>
    <t>Premio a la serie</t>
  </si>
  <si>
    <t>PREMIO</t>
  </si>
  <si>
    <t>TOTAL</t>
  </si>
  <si>
    <t>NÚMEROS</t>
  </si>
  <si>
    <t>IMPORTES</t>
  </si>
  <si>
    <t xml:space="preserve">Premios al décimo: </t>
  </si>
  <si>
    <t>a1</t>
  </si>
  <si>
    <t>a2</t>
  </si>
  <si>
    <t>a3</t>
  </si>
  <si>
    <t>Lotería de Navidad</t>
  </si>
  <si>
    <t>El "Gordo"</t>
  </si>
  <si>
    <t>2º Premio</t>
  </si>
  <si>
    <t>3º Premio</t>
  </si>
  <si>
    <t>4º Premio</t>
  </si>
  <si>
    <t>5º Premio</t>
  </si>
  <si>
    <t>Aprox. al 1º</t>
  </si>
  <si>
    <t>Aprox. al 2º</t>
  </si>
  <si>
    <t>Aprox. al 3º</t>
  </si>
  <si>
    <t>Centenas</t>
  </si>
  <si>
    <t>Terminación</t>
  </si>
  <si>
    <t>Reintegro</t>
  </si>
  <si>
    <t>Premiados</t>
  </si>
  <si>
    <r>
      <t xml:space="preserve">2)  Actualizar la tabla con los números y premios de la lotería de la hoja </t>
    </r>
    <r>
      <rPr>
        <b/>
        <sz val="11"/>
        <color theme="1"/>
        <rFont val="Calibri"/>
        <family val="2"/>
        <scheme val="minor"/>
      </rPr>
      <t>"Alambres"</t>
    </r>
    <r>
      <rPr>
        <sz val="11"/>
        <color theme="1"/>
        <rFont val="Calibri"/>
        <family val="2"/>
        <scheme val="minor"/>
      </rPr>
      <t xml:space="preserve"> con el menú: </t>
    </r>
    <r>
      <rPr>
        <b/>
        <sz val="11"/>
        <color theme="1"/>
        <rFont val="Calibri"/>
        <family val="2"/>
        <scheme val="minor"/>
      </rPr>
      <t>Datos | Actualizar todo</t>
    </r>
    <r>
      <rPr>
        <sz val="11"/>
        <color theme="1"/>
        <rFont val="Calibri"/>
        <family val="2"/>
        <scheme val="minor"/>
      </rPr>
      <t xml:space="preserve"> (Ctrl + Alt + F5)</t>
    </r>
  </si>
  <si>
    <r>
      <t xml:space="preserve">3)  Actualizar la tabla dinámica de la hoja </t>
    </r>
    <r>
      <rPr>
        <b/>
        <sz val="11"/>
        <color theme="1"/>
        <rFont val="Calibri"/>
        <family val="2"/>
        <scheme val="minor"/>
      </rPr>
      <t>"Números"</t>
    </r>
    <r>
      <rPr>
        <sz val="11"/>
        <color theme="1"/>
        <rFont val="Calibri"/>
        <family val="2"/>
        <scheme val="minor"/>
      </rPr>
      <t xml:space="preserve"> con el menú: </t>
    </r>
    <r>
      <rPr>
        <b/>
        <sz val="11"/>
        <color theme="1"/>
        <rFont val="Calibri"/>
        <family val="2"/>
        <scheme val="minor"/>
      </rPr>
      <t>Datos | Actualizar</t>
    </r>
    <r>
      <rPr>
        <sz val="11"/>
        <color theme="1"/>
        <rFont val="Calibri"/>
        <family val="2"/>
        <scheme val="minor"/>
      </rPr>
      <t xml:space="preserve"> (Alt + F5)</t>
    </r>
  </si>
  <si>
    <r>
      <t>1)  Hacer clic en "</t>
    </r>
    <r>
      <rPr>
        <b/>
        <sz val="11"/>
        <color theme="1"/>
        <rFont val="Calibri"/>
        <family val="2"/>
        <scheme val="minor"/>
      </rPr>
      <t>Habilitar contenido</t>
    </r>
    <r>
      <rPr>
        <sz val="11"/>
        <color theme="1"/>
        <rFont val="Calibri"/>
        <family val="2"/>
        <scheme val="minor"/>
      </rPr>
      <t>" en respuesta a la advertencia de seguridad: Se han deshabilitado las conexiones de datos</t>
    </r>
  </si>
  <si>
    <r>
      <t>0)  Hacer clic en "</t>
    </r>
    <r>
      <rPr>
        <b/>
        <sz val="11"/>
        <color theme="1"/>
        <rFont val="Calibri"/>
        <family val="2"/>
        <scheme val="minor"/>
      </rPr>
      <t>Habilitar edición</t>
    </r>
    <r>
      <rPr>
        <sz val="11"/>
        <color theme="1"/>
        <rFont val="Calibri"/>
        <family val="2"/>
        <scheme val="minor"/>
      </rPr>
      <t>" en respuesta a: Este archivo procede de Internet y podría no ser seguro</t>
    </r>
  </si>
  <si>
    <t>#N/D</t>
  </si>
  <si>
    <t>#ExcelPedroWave</t>
  </si>
  <si>
    <t>Blog:</t>
  </si>
  <si>
    <r>
      <t xml:space="preserve">22 de diciembre de 2021 </t>
    </r>
    <r>
      <rPr>
        <b/>
        <sz val="20"/>
        <color rgb="FFFF0000"/>
        <rFont val="Calibri"/>
        <family val="2"/>
        <scheme val="minor"/>
      </rPr>
      <t>(Lista provisional)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</si>
</sst>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\ &quot;€&quot;;[Red]\-#,##0\ &quot;€&quot;"/>
    <numFmt numFmtId="165" formatCode="00000"/>
    <numFmt numFmtId="166" formatCode="#,##0\ &quot;€&quot;;;;"/>
    <numFmt numFmtId="167" formatCode=";;;"/>
  </numFmts>
  <fonts count="1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rgb="FF505050"/>
      <name val="Calibri"/>
      <family val="2"/>
      <scheme val="minor"/>
    </font>
    <font>
      <sz val="2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4"/>
      <color theme="10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theme="6" tint="0.79998168889431442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8" fillId="0" borderId="0" xfId="0" applyFont="1" applyAlignment="1">
      <alignment horizontal="left" vertical="center"/>
    </xf>
    <xf numFmtId="167" fontId="0" fillId="0" borderId="0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right" vertical="center"/>
    </xf>
    <xf numFmtId="0" fontId="4" fillId="4" borderId="1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 applyProtection="1">
      <alignment horizontal="right" vertical="center"/>
    </xf>
    <xf numFmtId="166" fontId="2" fillId="4" borderId="1" xfId="0" applyNumberFormat="1" applyFont="1" applyFill="1" applyBorder="1" applyAlignment="1" applyProtection="1">
      <alignment horizontal="right" vertical="center"/>
    </xf>
    <xf numFmtId="0" fontId="4" fillId="5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right"/>
    </xf>
    <xf numFmtId="0" fontId="0" fillId="0" borderId="1" xfId="0" applyBorder="1"/>
    <xf numFmtId="165" fontId="0" fillId="0" borderId="1" xfId="0" applyNumberFormat="1" applyBorder="1" applyAlignment="1">
      <alignment horizontal="center"/>
    </xf>
    <xf numFmtId="0" fontId="0" fillId="0" borderId="1" xfId="0" pivotButton="1" applyBorder="1"/>
    <xf numFmtId="0" fontId="0" fillId="0" borderId="1" xfId="0" applyBorder="1" applyAlignment="1">
      <alignment horizontal="center"/>
    </xf>
    <xf numFmtId="0" fontId="0" fillId="0" borderId="1" xfId="0" applyNumberFormat="1" applyBorder="1"/>
    <xf numFmtId="165" fontId="0" fillId="0" borderId="0" xfId="0" applyNumberFormat="1" applyAlignment="1">
      <alignment horizontal="center" vertical="center"/>
    </xf>
    <xf numFmtId="0" fontId="0" fillId="0" borderId="2" xfId="0" pivotButton="1" applyBorder="1"/>
    <xf numFmtId="0" fontId="0" fillId="0" borderId="3" xfId="0" applyNumberFormat="1" applyBorder="1"/>
    <xf numFmtId="0" fontId="0" fillId="6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/>
    <xf numFmtId="164" fontId="9" fillId="0" borderId="1" xfId="0" applyNumberFormat="1" applyFont="1" applyBorder="1" applyAlignment="1">
      <alignment horizontal="right" vertical="center" wrapText="1" indent="1"/>
    </xf>
    <xf numFmtId="0" fontId="0" fillId="0" borderId="1" xfId="0" applyFont="1" applyBorder="1" applyAlignment="1">
      <alignment horizontal="left" vertical="center"/>
    </xf>
    <xf numFmtId="165" fontId="9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165" fontId="0" fillId="0" borderId="1" xfId="0" applyNumberFormat="1" applyFont="1" applyBorder="1" applyAlignment="1">
      <alignment horizontal="center"/>
    </xf>
    <xf numFmtId="165" fontId="4" fillId="7" borderId="1" xfId="0" applyNumberFormat="1" applyFont="1" applyFill="1" applyBorder="1" applyAlignment="1" applyProtection="1">
      <alignment horizontal="center" vertical="center"/>
      <protection locked="0"/>
    </xf>
    <xf numFmtId="164" fontId="3" fillId="7" borderId="1" xfId="0" applyNumberFormat="1" applyFont="1" applyFill="1" applyBorder="1" applyAlignment="1" applyProtection="1">
      <alignment horizontal="right" vertical="center"/>
      <protection locked="0"/>
    </xf>
    <xf numFmtId="0" fontId="1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2" fillId="0" borderId="0" xfId="1" applyFont="1" applyAlignment="1">
      <alignment horizontal="center" vertical="center"/>
    </xf>
    <xf numFmtId="0" fontId="2" fillId="3" borderId="1" xfId="0" applyFont="1" applyFill="1" applyBorder="1" applyAlignment="1">
      <alignment horizontal="right" vertical="center"/>
    </xf>
    <xf numFmtId="0" fontId="10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194"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horizontal="center" readingOrder="0"/>
    </dxf>
    <dxf>
      <numFmt numFmtId="165" formatCode="00000"/>
    </dxf>
    <dxf>
      <alignment horizontal="center" readingOrder="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numFmt numFmtId="165" formatCode="0000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0"/>
      </font>
      <numFmt numFmtId="0" formatCode="General"/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4551.451390740738" createdVersion="4" refreshedVersion="7" minRefreshableVersion="3" recordCount="5305">
  <cacheSource type="worksheet">
    <worksheetSource ref="A1:D5306" sheet="Premios"/>
  </cacheSource>
  <cacheFields count="4">
    <cacheField name="Premio a la serie" numFmtId="164">
      <sharedItems containsSemiMixedTypes="0" containsString="0" containsNumber="1" containsInteger="1" minValue="1000" maxValue="4000000"/>
    </cacheField>
    <cacheField name="Fila" numFmtId="0">
      <sharedItems containsBlank="1"/>
    </cacheField>
    <cacheField name="Número" numFmtId="165">
      <sharedItems containsMixedTypes="1" containsNumber="1" containsInteger="1" minValue="0" maxValue="99997" count="8000">
        <e v="#N/A"/>
        <n v="0" u="1"/>
        <n v="392" u="1"/>
        <n v="51863" u="1"/>
        <n v="71199" u="1"/>
        <n v="69136" u="1"/>
        <n v="38797" u="1"/>
        <n v="67073" u="1"/>
        <n v="58740" u="1"/>
        <n v="11298" u="1"/>
        <n v="28218" u="1"/>
        <n v="50144" u="1"/>
        <n v="54614" u="1"/>
        <n v="65698" u="1"/>
        <n v="96644" u="1"/>
        <n v="77389" u="1"/>
        <n v="88392" u="1"/>
        <n v="99395" u="1"/>
        <n v="52895" u="1"/>
        <n v="63898" u="1"/>
        <n v="73263" u="1"/>
        <n v="17559" u="1"/>
        <n v="7639" u="1"/>
        <n v="30797" u="1"/>
        <n v="67074" u="1"/>
        <n v="59772" u="1"/>
        <n v="76014" u="1"/>
        <n v="15940" u="1"/>
        <n v="93894" u="1"/>
        <n v="67762" u="1"/>
        <n v="3697" u="1"/>
        <n v="16026" u="1"/>
        <n v="77390" u="1"/>
        <n v="75327" u="1"/>
        <n v="86330" u="1"/>
        <n v="58397" u="1"/>
        <n v="91144" u="1"/>
        <n v="3740" u="1"/>
        <n v="38798" u="1"/>
        <n v="67075" u="1"/>
        <n v="2644" u="1"/>
        <n v="16198" u="1"/>
        <n v="1798" u="1"/>
        <n v="11814" u="1"/>
        <n v="18247" u="1"/>
        <n v="36735" u="1"/>
        <n v="93895" u="1"/>
        <n v="14049" u="1"/>
        <n v="34672" u="1"/>
        <n v="56678" u="1"/>
        <n v="24952" u="1"/>
        <n v="67763" u="1"/>
        <n v="74640" u="1"/>
        <n v="70514" u="1"/>
        <n v="90457" u="1"/>
        <n v="32953" u="1"/>
        <n v="99397" u="1"/>
        <n v="7897" u="1"/>
        <n v="20826" u="1"/>
        <n v="35360" u="1"/>
        <n v="91145" u="1"/>
        <n v="33297" u="1"/>
        <n v="67076" u="1"/>
        <n v="12072" u="1"/>
        <n v="20998" u="1"/>
        <n v="44644" u="1"/>
        <n v="55647" u="1"/>
        <n v="49114" u="1"/>
        <n v="85644" u="1"/>
        <n v="16872" u="1"/>
        <n v="12244" u="1"/>
        <n v="88395" u="1"/>
        <n v="99398" u="1"/>
        <n v="14479" u="1"/>
        <n v="47395" u="1"/>
        <n v="58398" u="1"/>
        <n v="95272" u="1"/>
        <n v="10095" u="1"/>
        <n v="17044" u="1"/>
        <n v="67077" u="1"/>
        <n v="21514" u="1"/>
        <n v="54272" u="1"/>
        <n v="23749" u="1"/>
        <n v="93897" u="1"/>
        <n v="68453" u="1"/>
        <n v="21858" u="1"/>
        <n v="37424" u="1"/>
        <n v="97336" u="1"/>
        <n v="632" u="1"/>
        <n v="52897" u="1"/>
        <n v="298" u="1"/>
        <n v="19795" u="1"/>
        <n v="30798" u="1"/>
        <n v="80144" u="1"/>
        <n v="33298" u="1"/>
        <n v="67078" u="1"/>
        <n v="6006" u="1"/>
        <n v="64244" u="1"/>
        <n v="82895" u="1"/>
        <n v="89772" u="1"/>
        <n v="6049" u="1"/>
        <n v="98712" u="1"/>
        <n v="26672" u="1"/>
        <n v="72580" u="1"/>
        <n v="12760" u="1"/>
        <n v="6092" u="1"/>
        <n v="14995" u="1"/>
        <n v="88397" u="1"/>
        <n v="3998" u="1"/>
        <n v="26844" u="1"/>
        <n v="97337" u="1"/>
        <n v="29079" u="1"/>
        <n v="31314" u="1"/>
        <n v="67079" u="1"/>
        <n v="10697" u="1"/>
        <n v="36737" u="1"/>
        <n v="8548" u="1"/>
        <n v="24953" u="1"/>
        <n v="39144" u="1"/>
        <n v="50147" u="1"/>
        <n v="43614" u="1"/>
        <n v="74644" u="1"/>
        <n v="92524" u="1"/>
        <n v="32955" u="1"/>
        <n v="77395" u="1"/>
        <n v="88398" u="1"/>
        <n v="29595" u="1"/>
        <n v="86335" u="1"/>
        <n v="20827" u="1"/>
        <n v="41895" u="1"/>
        <n v="52898" u="1"/>
        <n v="63901" u="1"/>
        <n v="84272" u="1"/>
        <n v="25297" u="1"/>
        <n v="39832" u="1"/>
        <n v="67080" u="1"/>
        <n v="48772" u="1"/>
        <n v="82897" u="1"/>
        <n v="69831" u="1"/>
        <n v="29939" u="1"/>
        <n v="98714" u="1"/>
        <n v="74645" u="1"/>
        <n v="23406" u="1"/>
        <n v="92525" u="1"/>
        <n v="13362" u="1"/>
        <n v="86336" u="1"/>
        <n v="47397" u="1"/>
        <n v="15597" u="1"/>
        <n v="17045" u="1"/>
        <n v="28048" u="1"/>
        <n v="56337" u="1"/>
        <n v="69144" u="1"/>
        <n v="67081" u="1"/>
        <n v="65277" u="1"/>
        <n v="58744" u="1"/>
        <n v="63214" u="1"/>
        <n v="71895" u="1"/>
        <n v="82898" u="1"/>
        <n v="4244" u="1"/>
        <n v="39145" u="1"/>
        <n v="78772" u="1"/>
        <n v="89775" u="1"/>
        <n v="63558" u="1"/>
        <n v="61495" u="1"/>
        <n v="77397" u="1"/>
        <n v="37426" u="1"/>
        <n v="86337" u="1"/>
        <n v="97340" u="1"/>
        <n v="35363" u="1"/>
        <n v="93214" u="1"/>
        <n v="3117" u="1"/>
        <n v="67082" u="1"/>
        <n v="9322" u="1"/>
        <n v="64246" u="1"/>
        <n v="33644" u="1"/>
        <n v="38114" u="1"/>
        <n v="49117" u="1"/>
        <n v="98716" u="1"/>
        <n v="85650" u="1"/>
        <n v="66395" u="1"/>
        <n v="77398" u="1"/>
        <n v="26845" u="1"/>
        <n v="718" u="1"/>
        <n v="36395" u="1"/>
        <n v="47398" u="1"/>
        <n v="73272" u="1"/>
        <n v="67083" u="1"/>
        <n v="89089" u="1"/>
        <n v="43272" u="1"/>
        <n v="58745" u="1"/>
        <n v="84963" u="1"/>
        <n v="52212" u="1"/>
        <n v="71897" u="1"/>
        <n v="16285" u="1"/>
        <n v="87714" u="1"/>
        <n v="54963" u="1"/>
        <n v="41897" u="1"/>
        <n v="23063" u="1"/>
        <n v="25298" u="1"/>
        <n v="61840" u="1"/>
        <n v="69147" u="1"/>
        <n v="67084" u="1"/>
        <n v="14308" u="1"/>
        <n v="57714" u="1"/>
        <n v="71898" u="1"/>
        <n v="82901" u="1"/>
        <n v="33645" u="1"/>
        <n v="67772" u="1"/>
        <n v="78775" u="1"/>
        <n v="18937" u="1"/>
        <n v="21172" u="1"/>
        <n v="6909" u="1"/>
        <n v="44992" u="1"/>
        <n v="55995" u="1"/>
        <n v="66397" u="1"/>
        <n v="21344" u="1"/>
        <n v="86340" u="1"/>
        <n v="25814" u="1"/>
        <n v="62872" u="1"/>
        <n v="82214" u="1"/>
        <n v="6952" u="1"/>
        <n v="67085" u="1"/>
        <n v="36740" u="1"/>
        <n v="58746" u="1"/>
        <n v="6995" u="1"/>
        <n v="761" u="1"/>
        <n v="48087" u="1"/>
        <n v="26158" u="1"/>
        <n v="61497" u="1"/>
        <n v="66398" u="1"/>
        <n v="2279" u="1"/>
        <n v="24095" u="1"/>
        <n v="75338" u="1"/>
        <n v="97344" u="1"/>
        <n v="84278" u="1"/>
        <n v="19797" u="1"/>
        <n v="22032" u="1"/>
        <n v="55308" u="1"/>
        <n v="67086" u="1"/>
        <n v="37772" u="1"/>
        <n v="48775" u="1"/>
        <n v="98032" u="1"/>
        <n v="10440" u="1"/>
        <n v="53245" u="1"/>
        <n v="28737" u="1"/>
        <n v="30972" u="1"/>
        <n v="69837" u="1"/>
        <n v="78777" u="1"/>
        <n v="49119" u="1"/>
        <n v="76714" u="1"/>
        <n v="1637" u="1"/>
        <n v="42586" u="1"/>
        <n v="4975" u="1"/>
        <n v="31144" u="1"/>
        <n v="49463" u="1"/>
        <n v="36397" u="1"/>
        <n v="20313" u="1"/>
        <n v="56340" u="1"/>
        <n v="15082" u="1"/>
        <n v="67087" u="1"/>
        <n v="10698" u="1"/>
        <n v="47744" u="1"/>
        <n v="58747" u="1"/>
        <n v="95970" u="1"/>
        <n v="52214" u="1"/>
        <n v="91844" u="1"/>
        <n v="7296" u="1"/>
        <n v="41555" u="1"/>
        <n v="83592" u="1"/>
        <n v="94595" u="1"/>
        <n v="35022" u="1"/>
        <n v="25127" u="1"/>
        <n v="50495" u="1"/>
        <n v="61498" u="1"/>
        <n v="68463" u="1"/>
        <n v="79466" u="1"/>
        <n v="29597" u="1"/>
        <n v="59435" u="1"/>
        <n v="530" u="1"/>
        <n v="57372" u="1"/>
        <n v="71214" u="1"/>
        <n v="15340" u="1"/>
        <n v="50839" u="1"/>
        <n v="82905" u="1"/>
        <n v="40180" u="1"/>
        <n v="69839" u="1"/>
        <n v="8893" u="1"/>
        <n v="36054" u="1"/>
        <n v="11128" u="1"/>
        <n v="55997" u="1"/>
        <n v="13363" u="1"/>
        <n v="21345" u="1"/>
        <n v="86344" u="1"/>
        <n v="36398" u="1"/>
        <n v="15598" u="1"/>
        <n v="11214" u="1"/>
        <n v="30285" u="1"/>
        <n v="89095" u="1"/>
        <n v="13449" u="1"/>
        <n v="9065" u="1"/>
        <n v="36742" u="1"/>
        <n v="95972" u="1"/>
        <n v="69840" u="1"/>
        <n v="61155" u="1"/>
        <n v="65714" u="1"/>
        <n v="85657" u="1"/>
        <n v="94597" u="1"/>
        <n v="70528" u="1"/>
        <n v="7597" u="1"/>
        <n v="30629" u="1"/>
        <n v="86345" u="1"/>
        <n v="11472" u="1"/>
        <n v="82219" u="1"/>
        <n v="93222" u="1"/>
        <n v="19798" u="1"/>
        <n v="39837" u="1"/>
        <n v="42244" u="1"/>
        <n v="46714" u="1"/>
        <n v="80844" u="1"/>
        <n v="60124" u="1"/>
        <n v="11644" u="1"/>
        <n v="83595" u="1"/>
        <n v="94598" u="1"/>
        <n v="44995" u="1"/>
        <n v="55998" u="1"/>
        <n v="90472" u="1"/>
        <n v="9495" u="1"/>
        <n v="77406" u="1"/>
        <n v="16114" u="1"/>
        <n v="26847" u="1"/>
        <n v="20314" u="1"/>
        <n v="51872" u="1"/>
        <n v="89097" u="1"/>
        <n v="65282" u="1"/>
        <n v="20486" u="1"/>
        <n v="89785" u="1"/>
        <n v="16286" u="1"/>
        <n v="43620" u="1"/>
        <n v="11902" u="1"/>
        <n v="50497" u="1"/>
        <n v="16372" u="1"/>
        <n v="18595" u="1"/>
        <n v="29598" u="1"/>
        <n v="59437" u="1"/>
        <n v="75344" u="1"/>
        <n v="7898" u="1"/>
        <n v="23065" u="1"/>
        <n v="61844" u="1"/>
        <n v="78095" u="1"/>
        <n v="89098" u="1"/>
        <n v="76032" u="1"/>
        <n v="73969" u="1"/>
        <n v="84972" u="1"/>
        <n v="93912" u="1"/>
        <n v="25472" u="1"/>
        <n v="49122" u="1"/>
        <n v="64595" u="1"/>
        <n v="96663" u="1"/>
        <n v="14395" u="1"/>
        <n v="83597" u="1"/>
        <n v="25644" u="1"/>
        <n v="92537" u="1"/>
        <n v="30114" u="1"/>
        <n v="99414" u="1"/>
        <n v="8027" u="1"/>
        <n v="84285" u="1"/>
        <n v="10097" u="1"/>
        <n v="34337" u="1"/>
        <n v="38807" u="1"/>
        <n v="36744" u="1"/>
        <n v="3891" u="1"/>
        <n v="41214" u="1"/>
        <n v="2795" u="1"/>
        <n v="69844" u="1"/>
        <n v="21690" u="1"/>
        <n v="43621" u="1"/>
        <n v="72595" u="1"/>
        <n v="83598" u="1"/>
        <n v="28395" u="1"/>
        <n v="19627" u="1"/>
        <n v="39495" u="1"/>
        <n v="50498" u="1"/>
        <n v="68469" u="1"/>
        <n v="79472" u="1"/>
        <n v="24097" u="1"/>
        <n v="2838" u="1"/>
        <n v="46372" u="1"/>
        <n v="57375" u="1"/>
        <n v="1895" u="1"/>
        <n v="19799" u="1"/>
        <n v="80160" u="1"/>
        <n v="91163" u="1"/>
        <n v="8206" u="1"/>
        <n v="78097" u="1"/>
        <n v="6007" u="1"/>
        <n v="95977" u="1"/>
        <n v="17736" u="1"/>
        <n v="93914" u="1"/>
        <n v="69845" u="1"/>
        <n v="55656" u="1"/>
        <n v="6050" u="1"/>
        <n v="44997" u="1"/>
        <n v="6093" u="1"/>
        <n v="14997" u="1"/>
        <n v="77410" u="1"/>
        <n v="62877" u="1"/>
        <n v="71221" u="1"/>
        <n v="56344" u="1"/>
        <n v="60814" u="1"/>
        <n v="67095" u="1"/>
        <n v="78098" u="1"/>
        <n v="36745" u="1"/>
        <n v="73972" u="1"/>
        <n v="84975" u="1"/>
        <n v="15169" u="1"/>
        <n v="89789" u="1"/>
        <n v="87726" u="1"/>
        <n v="59095" u="1"/>
        <n v="72597" u="1"/>
        <n v="92540" u="1"/>
        <n v="4063" u="1"/>
        <n v="32963" u="1"/>
        <n v="88414" u="1"/>
        <n v="23066" u="1"/>
        <n v="44310" u="1"/>
        <n v="29771" u="1"/>
        <n v="35714" u="1"/>
        <n v="57720" u="1"/>
        <n v="29943" u="1"/>
        <n v="65721" u="1"/>
        <n v="98730" u="1"/>
        <n v="21175" u="1"/>
        <n v="64597" u="1"/>
        <n v="72598" u="1"/>
        <n v="83601" u="1"/>
        <n v="25645" u="1"/>
        <n v="33995" u="1"/>
        <n v="44998" u="1"/>
        <n v="68472" u="1"/>
        <n v="19112" u="1"/>
        <n v="13364" u="1"/>
        <n v="64941" u="1"/>
        <n v="36402" u="1"/>
        <n v="40872" u="1"/>
        <n v="51875" u="1"/>
        <n v="82226" u="1"/>
        <n v="56345" u="1"/>
        <n v="80163" u="1"/>
        <n v="67097" u="1"/>
        <n v="13450" u="1"/>
        <n v="76037" u="1"/>
        <n v="87040" u="1"/>
        <n v="47749" u="1"/>
        <n v="82914" u="1"/>
        <n v="52563" u="1"/>
        <n v="39497" u="1"/>
        <n v="21863" u="1"/>
        <n v="24098" u="1"/>
        <n v="59440" u="1"/>
        <n v="41904" u="1"/>
        <n v="84290" u="1"/>
        <n v="17565" u="1"/>
        <n v="30803" u="1"/>
        <n v="50844" u="1"/>
        <n v="80164" u="1"/>
        <n v="55314" u="1"/>
        <n v="67098" u="1"/>
        <n v="98044" u="1"/>
        <n v="17737" u="1"/>
        <n v="19972" u="1"/>
        <n v="30975" u="1"/>
        <n v="40185" u="1"/>
        <n v="53595" u="1"/>
        <n v="64598" u="1"/>
        <n v="20144" u="1"/>
        <n v="51532" u="1"/>
        <n v="24614" u="1"/>
        <n v="60472" u="1"/>
        <n v="77414" u="1"/>
        <n v="42936" u="1"/>
        <n v="4460" u="1"/>
        <n v="34340" u="1"/>
        <n v="6695" u="1"/>
        <n v="82916" u="1"/>
        <n v="56690" u="1"/>
        <n v="6738" u="1"/>
        <n v="27193" u="1"/>
        <n v="87730" u="1"/>
        <n v="59097" u="1"/>
        <n v="31663" u="1"/>
        <n v="72601" u="1"/>
        <n v="2129" u="1"/>
        <n v="22895" u="1"/>
        <n v="92544" u="1"/>
        <n v="39498" u="1"/>
        <n v="4589" u="1"/>
        <n v="18597" u="1"/>
        <n v="95295" u="1"/>
        <n v="35372" u="1"/>
        <n v="46375" u="1"/>
        <n v="71226" u="1"/>
        <n v="25302" u="1"/>
        <n v="27537" u="1"/>
        <n v="78103" u="1"/>
        <n v="12075" u="1"/>
        <n v="29772" u="1"/>
        <n v="2172" u="1"/>
        <n v="71914" u="1"/>
        <n v="4675" u="1"/>
        <n v="29944" u="1"/>
        <n v="14396" u="1"/>
        <n v="92545" u="1"/>
        <n v="6910" u="1"/>
        <n v="33997" u="1"/>
        <n v="53940" u="1"/>
        <n v="10098" u="1"/>
        <n v="6953" u="1"/>
        <n v="45344" u="1"/>
        <n v="49814" u="1"/>
        <n v="87044" u="1"/>
        <n v="6996" u="1"/>
        <n v="89795" u="1"/>
        <n v="32695" u="1"/>
        <n v="48095" u="1"/>
        <n v="59098" u="1"/>
        <n v="96672" u="1"/>
        <n v="63568" u="1"/>
        <n v="28397" u="1"/>
        <n v="54972" u="1"/>
        <n v="66414" u="1"/>
        <n v="99423" u="1"/>
        <n v="95297" u="1"/>
        <n v="3397" u="1"/>
        <n v="17738" u="1"/>
        <n v="51190" u="1"/>
        <n v="53597" u="1"/>
        <n v="94610" u="1"/>
        <n v="3440" u="1"/>
        <n v="33998" u="1"/>
        <n v="2344" u="1"/>
        <n v="14998" u="1"/>
        <n v="99424" u="1"/>
        <n v="10614" u="1"/>
        <n v="53941" u="1"/>
        <n v="64944" u="1"/>
        <n v="84295" u="1"/>
        <n v="95298" u="1"/>
        <n v="20317" u="1"/>
        <n v="514" u="1"/>
        <n v="91172" u="1"/>
        <n v="10700" u="1"/>
        <n v="69854" u="1"/>
        <n v="89797" u="1"/>
        <n v="7297" u="1"/>
        <n v="81545" u="1"/>
        <n v="92548" u="1"/>
        <n v="10872" u="1"/>
        <n v="77419" u="1"/>
        <n v="7340" u="1"/>
        <n v="18598" u="1"/>
        <n v="37437" u="1"/>
        <n v="5148" u="1"/>
        <n v="39844" u="1"/>
        <n v="44314" u="1"/>
        <n v="89110" u="1"/>
        <n v="76044" u="1"/>
        <n v="11044" u="1"/>
        <n v="27710" u="1"/>
        <n v="78795" u="1"/>
        <n v="89798" u="1"/>
        <n v="18942" u="1"/>
        <n v="42595" u="1"/>
        <n v="53598" u="1"/>
        <n v="85672" u="1"/>
        <n v="96675" u="1"/>
        <n v="8895" u="1"/>
        <n v="15514" u="1"/>
        <n v="92549" u="1"/>
        <n v="19114" u="1"/>
        <n v="49472" u="1"/>
        <n v="13365" u="1"/>
        <n v="84297" u="1"/>
        <n v="11216" u="1"/>
        <n v="56349" u="1"/>
        <n v="13451" u="1"/>
        <n v="65289" u="1"/>
        <n v="48097" u="1"/>
        <n v="59100" u="1"/>
        <n v="96676" u="1"/>
        <n v="15772" u="1"/>
        <n v="52567" u="1"/>
        <n v="17395" u="1"/>
        <n v="28398" u="1"/>
        <n v="57037" u="1"/>
        <n v="70544" u="1"/>
        <n v="92550" u="1"/>
        <n v="7598" u="1"/>
        <n v="66418" u="1"/>
        <n v="24100" u="1"/>
        <n v="59444" u="1"/>
        <n v="63914" u="1"/>
        <n v="73295" u="1"/>
        <n v="84298" u="1"/>
        <n v="80172" u="1"/>
        <n v="24272" u="1"/>
        <n v="15944" u="1"/>
        <n v="28742" u="1"/>
        <n v="57725" u="1"/>
        <n v="62195" u="1"/>
        <n v="13795" u="1"/>
        <n v="78797" u="1"/>
        <n v="3698" u="1"/>
        <n v="24444" u="1"/>
        <n v="87737" u="1"/>
        <n v="28914" u="1"/>
        <n v="94614" u="1"/>
        <n v="9497" u="1"/>
        <n v="42940" u="1"/>
        <n v="34344" u="1"/>
        <n v="9583" u="1"/>
        <n v="38814" u="1"/>
        <n v="2645" u="1"/>
        <n v="16202" u="1"/>
        <n v="65290" u="1"/>
        <n v="47754" u="1"/>
        <n v="31493" u="1"/>
        <n v="67795" u="1"/>
        <n v="78798" u="1"/>
        <n v="27195" u="1"/>
        <n v="37095" u="1"/>
        <n v="48098" u="1"/>
        <n v="74672" u="1"/>
        <n v="22897" u="1"/>
        <n v="16374" u="1"/>
        <n v="43972" u="1"/>
        <n v="18599" u="1"/>
        <n v="86363" u="1"/>
        <n v="97366" u="1"/>
        <n v="1272" u="1"/>
        <n v="73297" u="1"/>
        <n v="82237" u="1"/>
        <n v="25304" u="1"/>
        <n v="89114" u="1"/>
        <n v="42597" u="1"/>
        <n v="14397" u="1"/>
        <n v="68484" u="1"/>
        <n v="12248" u="1"/>
        <n v="53944" u="1"/>
        <n v="58414" u="1"/>
        <n v="73298" u="1"/>
        <n v="84301" u="1"/>
        <n v="34345" u="1"/>
        <n v="69172" u="1"/>
        <n v="80175" u="1"/>
        <n v="56695" u="1"/>
        <n v="67797" u="1"/>
        <n v="8114" u="1"/>
        <n v="32697" u="1"/>
        <n v="87740" u="1"/>
        <n v="10271" u="1"/>
        <n v="52569" u="1"/>
        <n v="63572" u="1"/>
        <n v="83614" u="1"/>
        <n v="50506" u="1"/>
        <n v="21866" u="1"/>
        <n v="14741" u="1"/>
        <n v="37440" u="1"/>
        <n v="73299" u="1"/>
        <n v="50850" u="1"/>
        <n v="33314" u="1"/>
        <n v="67110" u="1"/>
        <n v="6008" u="1"/>
        <n v="10443" u="1"/>
        <n v="17740" u="1"/>
        <n v="19975" u="1"/>
        <n v="62197" u="1"/>
        <n v="67798" u="1"/>
        <n v="6051" u="1"/>
        <n v="24445" u="1"/>
        <n v="98744" u="1"/>
        <n v="643" u="1"/>
        <n v="42598" u="1"/>
        <n v="72612" u="1"/>
        <n v="12764" u="1"/>
        <n v="6094" u="1"/>
        <n v="38472" u="1"/>
        <n v="49475" u="1"/>
        <n v="53945" u="1"/>
        <n v="12850" u="1"/>
        <n v="71237" u="1"/>
        <n v="78114" u="1"/>
        <n v="45693" u="1"/>
        <n v="50163" u="1"/>
        <n v="37097" u="1"/>
        <n v="20663" u="1"/>
        <n v="22898" u="1"/>
        <n v="57040" u="1"/>
        <n v="81553" u="1"/>
        <n v="48444" u="1"/>
        <n v="52914" u="1"/>
        <n v="71238" u="1"/>
        <n v="93244" u="1"/>
        <n v="50851" u="1"/>
        <n v="4085" u="1"/>
        <n v="16537" u="1"/>
        <n v="27540" u="1"/>
        <n v="89118" u="1"/>
        <n v="18772" u="1"/>
        <n v="29775" u="1"/>
        <n v="95995" u="1"/>
        <n v="51195" u="1"/>
        <n v="62198" u="1"/>
        <n v="18944" u="1"/>
        <n v="76740" u="1"/>
        <n v="74677" u="1"/>
        <n v="23414" u="1"/>
        <n v="58072" u="1"/>
        <n v="72614" u="1"/>
        <n v="27884" u="1"/>
        <n v="45006" u="1"/>
        <n v="13366" u="1"/>
        <n v="1444" u="1"/>
        <n v="6395" u="1"/>
        <n v="91182" u="1"/>
        <n v="19288" u="1"/>
        <n v="13452" u="1"/>
        <n v="56697" u="1"/>
        <n v="69864" u="1"/>
        <n v="91870" u="1"/>
        <n v="30463" u="1"/>
        <n v="21695" u="1"/>
        <n v="32698" u="1"/>
        <n v="87744" u="1"/>
        <n v="37098" u="1"/>
        <n v="63574" u="1"/>
        <n v="17397" u="1"/>
        <n v="35035" u="1"/>
        <n v="90495" u="1"/>
        <n v="32972" u="1"/>
        <n v="54978" u="1"/>
        <n v="97372" u="1"/>
        <n v="26337" u="1"/>
        <n v="28572" u="1"/>
        <n v="71240" u="1"/>
        <n v="80180" u="1"/>
        <n v="2035" u="1"/>
        <n v="67114" u="1"/>
        <n v="42256" u="1"/>
        <n v="95997" u="1"/>
        <n v="28744" u="1"/>
        <n v="69865" u="1"/>
        <n v="22211" u="1"/>
        <n v="87745" u="1"/>
        <n v="6610" u="1"/>
        <n v="9498" u="1"/>
        <n v="6653" u="1"/>
        <n v="42944" u="1"/>
        <n v="47414" u="1"/>
        <n v="82244" u="1"/>
        <n v="98061" u="1"/>
        <n v="58761" u="1"/>
        <n v="84995" u="1"/>
        <n v="95998" u="1"/>
        <n v="31495" u="1"/>
        <n v="34692" u="1"/>
        <n v="45695" u="1"/>
        <n v="56698" u="1"/>
        <n v="91872" u="1"/>
        <n v="24962" u="1"/>
        <n v="27197" u="1"/>
        <n v="65740" u="1"/>
        <n v="729" u="1"/>
        <n v="11905" u="1"/>
        <n v="18429" u="1"/>
        <n v="52572" u="1"/>
        <n v="35036" u="1"/>
        <n v="90497" u="1"/>
        <n v="3247" u="1"/>
        <n v="93936" u="1"/>
        <n v="51197" u="1"/>
        <n v="76744" u="1"/>
        <n v="3290" u="1"/>
        <n v="85684" u="1"/>
        <n v="14398" u="1"/>
        <n v="10014" u="1"/>
        <n v="62544" u="1"/>
        <n v="6911" u="1"/>
        <n v="79495" u="1"/>
        <n v="90498" u="1"/>
        <n v="21352" u="1"/>
        <n v="86372" u="1"/>
        <n v="6954" u="1"/>
        <n v="56355" u="1"/>
        <n v="89123" u="1"/>
        <n v="65295" u="1"/>
        <n v="98063" u="1"/>
        <n v="84997" u="1"/>
        <n v="82934" u="1"/>
        <n v="93937" u="1"/>
        <n v="6997" u="1"/>
        <n v="39163" u="1"/>
        <n v="50166" u="1"/>
        <n v="67805" u="1"/>
        <n v="10272" u="1"/>
        <n v="7040" u="1"/>
        <n v="17398" u="1"/>
        <n v="35037" u="1"/>
        <n v="79496" u="1"/>
        <n v="37444" u="1"/>
        <n v="41914" u="1"/>
        <n v="71244" u="1"/>
        <n v="772" u="1"/>
        <n v="10444" u="1"/>
        <n v="53261" u="1"/>
        <n v="73995" u="1"/>
        <n v="84998" u="1"/>
        <n v="175" u="1"/>
        <n v="40195" u="1"/>
        <n v="51198" u="1"/>
        <n v="80872" u="1"/>
        <n v="8295" u="1"/>
        <n v="14914" u="1"/>
        <n v="17914" u="1"/>
        <n v="47072" u="1"/>
        <n v="79497" u="1"/>
        <n v="10616" u="1"/>
        <n v="95314" u="1"/>
        <n v="5020" u="1"/>
        <n v="12851" u="1"/>
        <n v="71245" u="1"/>
        <n v="80185" u="1"/>
        <n v="24791" u="1"/>
        <n v="54293" u="1"/>
        <n v="36757" u="1"/>
        <n v="58763" u="1"/>
        <n v="5063" u="1"/>
        <n v="45697" u="1"/>
        <n v="15172" u="1"/>
        <n v="61170" u="1"/>
        <n v="27198" u="1"/>
        <n v="54637" u="1"/>
        <n v="65744" u="1"/>
        <n v="7298" u="1"/>
        <n v="59107" u="1"/>
        <n v="57044" u="1"/>
        <n v="25135" u="1"/>
        <n v="61514" u="1"/>
        <n v="68495" u="1"/>
        <n v="79498" u="1"/>
        <n v="75372" u="1"/>
        <n v="5149" u="1"/>
        <n v="95315" u="1"/>
        <n v="23072" u="1"/>
        <n v="71246" u="1"/>
        <n v="15344" u="1"/>
        <n v="59795" u="1"/>
        <n v="98066" u="1"/>
        <n v="13195" u="1"/>
        <n v="73997" u="1"/>
        <n v="23244" u="1"/>
        <n v="71934" u="1"/>
        <n v="82937" u="1"/>
        <n v="27714" u="1"/>
        <n v="89814" u="1"/>
        <n v="96691" u="1"/>
        <n v="8897" u="1"/>
        <n v="90502" u="1"/>
        <n v="19118" u="1"/>
        <n v="5278" u="1"/>
        <n v="13367" u="1"/>
        <n v="36414" u="1"/>
        <n v="2495" u="1"/>
        <n v="5321" u="1"/>
        <n v="13453" u="1"/>
        <n v="65297" u="1"/>
        <n v="73998" u="1"/>
        <n v="25995" u="1"/>
        <n v="71935" u="1"/>
        <n v="34695" u="1"/>
        <n v="45698" u="1"/>
        <n v="69872" u="1"/>
        <n v="21697" u="1"/>
        <n v="41572" u="1"/>
        <n v="72623" u="1"/>
        <n v="57045" u="1"/>
        <n v="70560" u="1"/>
        <n v="81563" u="1"/>
        <n v="1197" u="1"/>
        <n v="68497" u="1"/>
        <n v="75374" u="1"/>
        <n v="84314" u="1"/>
        <n v="46386" u="1"/>
        <n v="53263" u="1"/>
        <n v="35727" u="1"/>
        <n v="46730" u="1"/>
        <n v="7685" u="1"/>
        <n v="19978" u="1"/>
        <n v="40197" u="1"/>
        <n v="51200" u="1"/>
        <n v="13797" u="1"/>
        <n v="58077" u="1"/>
        <n v="51544" u="1"/>
        <n v="56014" u="1"/>
        <n v="68498" u="1"/>
        <n v="16118" u="1"/>
        <n v="75375" u="1"/>
        <n v="82252" u="1"/>
        <n v="22557" u="1"/>
        <n v="91192" u="1"/>
        <n v="38822" u="1"/>
        <n v="54295" u="1"/>
        <n v="65298" u="1"/>
        <n v="7814" u="1"/>
        <n v="31497" u="1"/>
        <n v="82940" u="1"/>
        <n v="56702" u="1"/>
        <n v="3763" u="1"/>
        <n v="61172" u="1"/>
        <n v="78814" u="1"/>
        <n v="87754" u="1"/>
        <n v="35040" u="1"/>
        <n v="70562" u="1"/>
        <n v="81565" u="1"/>
        <n v="16540" u="1"/>
        <n v="12078" u="1"/>
        <n v="18775" u="1"/>
        <n v="59797" u="1"/>
        <n v="93944" u="1"/>
        <n v="40198" u="1"/>
        <n v="51201" u="1"/>
        <n v="21182" u="1"/>
        <n v="96695" u="1"/>
        <n v="36072" u="1"/>
        <n v="47075" u="1"/>
        <n v="51545" u="1"/>
        <n v="56015" u="1"/>
        <n v="66437" u="1"/>
        <n v="73314" u="1"/>
        <n v="71251" u="1"/>
        <n v="38823" u="1"/>
        <n v="8072" u="1"/>
        <n v="47763" u="1"/>
        <n v="25996" u="1"/>
        <n v="34697" u="1"/>
        <n v="21698" u="1"/>
        <n v="54640" u="1"/>
        <n v="46044" u="1"/>
        <n v="50514" u="1"/>
        <n v="43981" u="1"/>
        <n v="88444" u="1"/>
        <n v="26340" u="1"/>
        <n v="17572" u="1"/>
        <n v="28575" u="1"/>
        <n v="35385" u="1"/>
        <n v="91195" u="1"/>
        <n v="8210" u="1"/>
        <n v="6009" u="1"/>
        <n v="48795" u="1"/>
        <n v="59798" u="1"/>
        <n v="98072" u="1"/>
        <n v="17744" u="1"/>
        <n v="35729" u="1"/>
        <n v="57735" u="1"/>
        <n v="51202" u="1"/>
        <n v="80880" u="1"/>
        <n v="22214" u="1"/>
        <n v="55672" u="1"/>
        <n v="67814" u="1"/>
        <n v="6052" u="1"/>
        <n v="24449" u="1"/>
        <n v="96697" u="1"/>
        <n v="94634" u="1"/>
        <n v="6095" u="1"/>
        <n v="49483" u="1"/>
        <n v="60486" u="1"/>
        <n v="8468" u="1"/>
        <n v="80193" u="1"/>
        <n v="6138" u="1"/>
        <n v="27028" u="1"/>
        <n v="54297" u="1"/>
        <n v="65300" u="1"/>
        <n v="20495" u="1"/>
        <n v="31498" u="1"/>
        <n v="82944" u="1"/>
        <n v="34698" u="1"/>
        <n v="59111" u="1"/>
        <n v="85695" u="1"/>
        <n v="96698" u="1"/>
        <n v="41575" u="1"/>
        <n v="92572" u="1"/>
        <n v="25137" u="1"/>
        <n v="27372" u="1"/>
        <n v="66440" u="1"/>
        <n v="99449" u="1"/>
        <n v="944" u="1"/>
        <n v="91197" u="1"/>
        <n v="27544" u="1"/>
        <n v="32014" u="1"/>
        <n v="82945" u="1"/>
        <n v="15431" u="1"/>
        <n v="51203" u="1"/>
        <n v="44670" u="1"/>
        <n v="8898" u="1"/>
        <n v="83633" u="1"/>
        <n v="40544" u="1"/>
        <n v="45014" u="1"/>
        <n v="77444" u="1"/>
        <n v="13368" u="1"/>
        <n v="95324" u="1"/>
        <n v="15603" u="1"/>
        <n v="80195" u="1"/>
        <n v="91198" u="1"/>
        <n v="30295" u="1"/>
        <n v="43295" u="1"/>
        <n v="54298" u="1"/>
        <n v="87072" u="1"/>
        <n v="98075" u="1"/>
        <n v="25997" u="1"/>
        <n v="50172" u="1"/>
        <n v="54642" u="1"/>
        <n v="85697" u="1"/>
        <n v="4290" u="1"/>
        <n v="35043" u="1"/>
        <n v="3097" u="1"/>
        <n v="95325" u="1"/>
        <n v="48797" u="1"/>
        <n v="4376" u="1"/>
        <n v="57737" u="1"/>
        <n v="71944" u="1"/>
        <n v="51204" u="1"/>
        <n v="62207" u="1"/>
        <n v="13798" u="1"/>
        <n v="67818" u="1"/>
        <n v="1498" u="1"/>
        <n v="9414" u="1"/>
        <n v="60144" u="1"/>
        <n v="64614" u="1"/>
        <n v="74695" u="1"/>
        <n v="85698" u="1"/>
        <n v="28920" u="1"/>
        <n v="81572" u="1"/>
        <n v="22387" u="1"/>
        <n v="34012" u="1"/>
        <n v="79509" u="1"/>
        <n v="38482" u="1"/>
        <n v="77446" u="1"/>
        <n v="95326" u="1"/>
        <n v="62895" u="1"/>
        <n v="2087" u="1"/>
        <n v="80197" u="1"/>
        <n v="89137" u="1"/>
        <n v="6697" u="1"/>
        <n v="96014" u="1"/>
        <n v="52236" u="1"/>
        <n v="34700" u="1"/>
        <n v="9672" u="1"/>
        <n v="6740" u="1"/>
        <n v="65756" u="1"/>
        <n v="76759" u="1"/>
        <n v="35044" u="1"/>
        <n v="70570" u="1"/>
        <n v="39514" u="1"/>
        <n v="43984" u="1"/>
        <n v="66444" u="1"/>
        <n v="9844" u="1"/>
        <n v="39858" u="1"/>
        <n v="69195" u="1"/>
        <n v="80198" u="1"/>
        <n v="37795" u="1"/>
        <n v="48798" u="1"/>
        <n v="76072" u="1"/>
        <n v="42265" u="1"/>
        <n v="74009" u="1"/>
        <n v="14314" u="1"/>
        <n v="51205" u="1"/>
        <n v="16714" u="1"/>
        <n v="44672" u="1"/>
        <n v="65757" u="1"/>
        <n v="74697" u="1"/>
        <n v="51549" u="1"/>
        <n v="6912" u="1"/>
        <n v="56019" u="1"/>
        <n v="90514" u="1"/>
        <n v="66445" u="1"/>
        <n v="6955" u="1"/>
        <n v="34357" u="1"/>
        <n v="4763" u="1"/>
        <n v="497" u="1"/>
        <n v="43297" u="1"/>
        <n v="65303" u="1"/>
        <n v="14572" u="1"/>
        <n v="25998" u="1"/>
        <n v="52237" u="1"/>
        <n v="6998" u="1"/>
        <n v="81" u="1"/>
        <n v="21700" u="1"/>
        <n v="54644" u="1"/>
        <n v="59114" u="1"/>
        <n v="74698" u="1"/>
        <n v="35045" u="1"/>
        <n v="70572" u="1"/>
        <n v="81575" u="1"/>
        <n v="21872" u="1"/>
        <n v="14744" u="1"/>
        <n v="28577" u="1"/>
        <n v="57395" u="1"/>
        <n v="12595" u="1"/>
        <n v="69197" u="1"/>
        <n v="3398" u="1"/>
        <n v="22044" u="1"/>
        <n v="44329" u="1"/>
        <n v="89140" u="1"/>
        <n v="48799" u="1"/>
        <n v="26514" u="1"/>
        <n v="64272" u="1"/>
        <n v="85014" u="1"/>
        <n v="30984" u="1"/>
        <n v="51206" u="1"/>
        <n v="8297" u="1"/>
        <n v="24451" u="1"/>
        <n v="34014" u="1"/>
        <n v="2345" u="1"/>
        <n v="12853" u="1"/>
        <n v="62897" u="1"/>
        <n v="69198" u="1"/>
        <n v="24795" u="1"/>
        <n v="43298" u="1"/>
        <n v="74012" u="1"/>
        <n v="20497" u="1"/>
        <n v="52238" u="1"/>
        <n v="39172" u="1"/>
        <n v="50175" u="1"/>
        <n v="27202" u="1"/>
        <n v="54645" u="1"/>
        <n v="76763" u="1"/>
        <n v="31672" u="1"/>
        <n v="79514" u="1"/>
        <n v="5150" u="1"/>
        <n v="31844" u="1"/>
        <n v="84328" u="1"/>
        <n v="2431" u="1"/>
        <n v="50863" u="1"/>
        <n v="78139" u="1"/>
        <n v="37797" u="1"/>
        <n v="13197" u="1"/>
        <n v="51207" u="1"/>
        <n v="78827" u="1"/>
        <n v="49144" u="1"/>
        <n v="87767" u="1"/>
        <n v="98770" u="1"/>
        <n v="53614" u="1"/>
        <n v="85704" u="1"/>
        <n v="94644" u="1"/>
        <n v="13369" u="1"/>
        <n v="97395" u="1"/>
        <n v="95332" u="1"/>
        <n v="51895" u="1"/>
        <n v="62898" u="1"/>
        <n v="7514" u="1"/>
        <n v="19294" u="1"/>
        <n v="30297" u="1"/>
        <n v="58772" u="1"/>
        <n v="74014" u="1"/>
        <n v="15690" u="1"/>
        <n v="52239" u="1"/>
        <n v="45706" u="1"/>
        <n v="23936" u="1"/>
        <n v="26171" u="1"/>
        <n v="35047" u="1"/>
        <n v="7600" u="1"/>
        <n v="5408" u="1"/>
        <n v="17575" u="1"/>
        <n v="28578" u="1"/>
        <n v="57397" u="1"/>
        <n v="93270" u="1"/>
        <n v="30813" u="1"/>
        <n v="89144" u="1"/>
        <n v="37798" u="1"/>
        <n v="96021" u="1"/>
        <n v="7686" u="1"/>
        <n v="51208" u="1"/>
        <n v="91895" u="1"/>
        <n v="5494" u="1"/>
        <n v="33672" u="1"/>
        <n v="44675" u="1"/>
        <n v="98772" u="1"/>
        <n v="56022" u="1"/>
        <n v="68514" u="1"/>
        <n v="90520" u="1"/>
        <n v="97397" u="1"/>
        <n v="84331" u="1"/>
        <n v="7772" u="1"/>
        <n v="67139" u="1"/>
        <n v="89145" u="1"/>
        <n v="20498" u="1"/>
        <n v="52240" u="1"/>
        <n v="50177" u="1"/>
        <n v="43644" u="1"/>
        <n v="54647" u="1"/>
        <n v="48114" u="1"/>
        <n v="20670" u="1"/>
        <n v="83644" u="1"/>
        <n v="25140" u="1"/>
        <n v="27375" u="1"/>
        <n v="43988" u="1"/>
        <n v="88458" u="1"/>
        <n v="86395" u="1"/>
        <n v="97398" u="1"/>
        <n v="46395" u="1"/>
        <n v="57398" u="1"/>
        <n v="93272" u="1"/>
        <n v="9845" u="1"/>
        <n v="16544" u="1"/>
        <n v="59805" u="1"/>
        <n v="7944" u="1"/>
        <n v="21014" u="1"/>
        <n v="53272" u="1"/>
        <n v="64275" u="1"/>
        <n v="71954" u="1"/>
        <n v="51209" u="1"/>
        <n v="91897" u="1"/>
        <n v="885" u="1"/>
        <n v="5795" u="1"/>
        <n v="5838" u="1"/>
        <n v="23593" u="1"/>
        <n v="40894" u="1"/>
        <n v="51897" u="1"/>
        <n v="2775" u="1"/>
        <n v="19295" u="1"/>
        <n v="30298" u="1"/>
        <n v="67141" u="1"/>
        <n v="78144" u="1"/>
        <n v="52241" u="1"/>
        <n v="63244" u="1"/>
        <n v="80895" u="1"/>
        <n v="91898" u="1"/>
        <n v="39175" u="1"/>
        <n v="87772" u="1"/>
        <n v="37112" u="1"/>
        <n v="3914" u="1"/>
        <n v="26172" u="1"/>
        <n v="94649" u="1"/>
        <n v="99463" u="1"/>
        <n v="14745" u="1"/>
        <n v="75394" u="1"/>
        <n v="86397" u="1"/>
        <n v="26344" u="1"/>
        <n v="63932" u="1"/>
        <n v="93274" u="1"/>
        <n v="30814" u="1"/>
        <n v="39863" u="1"/>
        <n v="78145" u="1"/>
        <n v="6010" u="1"/>
        <n v="35737" u="1"/>
        <n v="51210" u="1"/>
        <n v="8298" u="1"/>
        <n v="6053" u="1"/>
        <n v="38144" u="1"/>
        <n v="42614" u="1"/>
        <n v="72644" u="1"/>
        <n v="6096" u="1"/>
        <n v="75395" u="1"/>
        <n v="86398" u="1"/>
        <n v="29095" u="1"/>
        <n v="40895" u="1"/>
        <n v="51898" u="1"/>
        <n v="82272" u="1"/>
        <n v="93275" u="1"/>
        <n v="24797" u="1"/>
        <n v="47772" u="1"/>
        <n v="52242" u="1"/>
        <n v="214" u="1"/>
        <n v="80897" u="1"/>
        <n v="2947" u="1"/>
        <n v="96714" u="1"/>
        <n v="43990" u="1"/>
        <n v="46397" u="1"/>
        <n v="10963" u="1"/>
        <n v="55337" u="1"/>
        <n v="67144" u="1"/>
        <n v="78147" u="1"/>
        <n v="98090" u="1"/>
        <n v="13198" u="1"/>
        <n v="64277" u="1"/>
        <n v="8814" u="1"/>
        <n v="57744" u="1"/>
        <n v="51211" u="1"/>
        <n v="62214" u="1"/>
        <n v="69895" u="1"/>
        <n v="80898" u="1"/>
        <n v="76772" u="1"/>
        <n v="36082" u="1"/>
        <n v="60495" u="1"/>
        <n v="32362" u="1"/>
        <n v="75397" u="1"/>
        <n v="84337" u="1"/>
        <n v="6397" u="1"/>
        <n v="4205" u="1"/>
        <n v="91214" u="1"/>
        <n v="78148" u="1"/>
        <n v="9072" u="1"/>
        <n v="47773" u="1"/>
        <n v="6440" u="1"/>
        <n v="15691" u="1"/>
        <n v="52243" u="1"/>
        <n v="2014" u="1"/>
        <n v="37114" u="1"/>
        <n v="6483" u="1"/>
        <n v="697" u="1"/>
        <n v="61527" u="1"/>
        <n v="54994" u="1"/>
        <n v="9244" u="1"/>
        <n v="75398" u="1"/>
        <n v="6526" u="1"/>
        <n v="15863" u="1"/>
        <n v="35395" u="1"/>
        <n v="46398" u="1"/>
        <n v="71272" u="1"/>
        <n v="13714" u="1"/>
        <n v="67146" u="1"/>
        <n v="42272" u="1"/>
        <n v="74023" u="1"/>
        <n v="82963" u="1"/>
        <n v="51212" u="1"/>
        <n v="69897" u="1"/>
        <n v="6612" u="1"/>
        <n v="85714" u="1"/>
        <n v="72648" u="1"/>
        <n v="2066" u="1"/>
        <n v="16121" u="1"/>
        <n v="4463" u="1"/>
        <n v="40897" u="1"/>
        <n v="93279" u="1"/>
        <n v="13972" u="1"/>
        <n v="24798" u="1"/>
        <n v="6698" u="1"/>
        <n v="36771" u="1"/>
        <n v="52244" u="1"/>
        <n v="82964" u="1"/>
        <n v="56714" u="1"/>
        <n v="69898" u="1"/>
        <n v="43648" u="1"/>
        <n v="54651" u="1"/>
        <n v="65772" u="1"/>
        <n v="76775" u="1"/>
        <n v="20672" u="1"/>
        <n v="14144" u="1"/>
        <n v="54995" u="1"/>
        <n v="11995" u="1"/>
        <n v="20844" u="1"/>
        <n v="84340" u="1"/>
        <n v="25314" u="1"/>
        <n v="61872" u="1"/>
        <n v="80214" u="1"/>
        <n v="1014" u="1"/>
        <n v="44336" u="1"/>
        <n v="37803" u="1"/>
        <n v="23251" u="1"/>
        <n v="35740" u="1"/>
        <n v="51213" u="1"/>
        <n v="167" u="1"/>
        <n v="65773" u="1"/>
        <n v="79" u="1"/>
        <n v="53620" u="1"/>
        <n v="2195" u="1"/>
        <n v="51557" u="1"/>
        <n v="6913" u="1"/>
        <n v="60497" u="1"/>
        <n v="32363" u="1"/>
        <n v="75401" u="1"/>
        <n v="23595" u="1"/>
        <n v="95344" u="1"/>
        <n v="10104" u="1"/>
        <n v="40898" u="1"/>
        <n v="6956" u="1"/>
        <n v="19297" u="1"/>
        <n v="60841" u="1"/>
        <n v="21532" u="1"/>
        <n v="54308" u="1"/>
        <n v="98095" u="1"/>
        <n v="36772" u="1"/>
        <n v="47775" u="1"/>
        <n v="1595" u="1"/>
        <n v="52245" u="1"/>
        <n v="6999" u="1"/>
        <n v="28237" u="1"/>
        <n v="80903" u="1"/>
        <n v="30472" u="1"/>
        <n v="67837" u="1"/>
        <n v="74714" u="1"/>
        <n v="41586" u="1"/>
        <n v="94657" u="1"/>
        <n v="30644" u="1"/>
        <n v="48463" u="1"/>
        <n v="10362" u="1"/>
        <n v="52933" u="1"/>
        <n v="35397" u="1"/>
        <n v="12597" u="1"/>
        <n v="55340" u="1"/>
        <n v="59810" u="1"/>
        <n v="35741" u="1"/>
        <n v="46744" u="1"/>
        <n v="51214" u="1"/>
        <n v="89844" u="1"/>
        <n v="92595" u="1"/>
        <n v="49495" u="1"/>
        <n v="60498" u="1"/>
        <n v="99472" u="1"/>
        <n v="7214" u="1"/>
        <n v="29097" u="1"/>
        <n v="31332" u="1"/>
        <n v="56372" u="1"/>
        <n v="69214" u="1"/>
        <n v="98097" u="1"/>
        <n v="52246" u="1"/>
        <n v="13027" u="1"/>
        <n v="3506" u="1"/>
        <n v="68527" u="1"/>
        <n v="54997" u="1"/>
        <n v="84344" u="1"/>
        <n v="35398" u="1"/>
        <n v="87095" u="1"/>
        <n v="98098" u="1"/>
        <n v="93972" u="1"/>
        <n v="51215" u="1"/>
        <n v="67840" u="1"/>
        <n v="94660" u="1"/>
        <n v="15520" u="1"/>
        <n v="92597" u="1"/>
        <n v="7472" u="1"/>
        <n v="19126" u="1"/>
        <n v="77468" u="1"/>
        <n v="13371" u="1"/>
        <n v="84345" u="1"/>
        <n v="19298" u="1"/>
        <n v="5323" u="1"/>
        <n v="395" u="1"/>
        <n v="41244" u="1"/>
        <n v="52247" u="1"/>
        <n v="17235" u="1"/>
        <n v="45714" u="1"/>
        <n v="30473" u="1"/>
        <n v="78844" u="1"/>
        <n v="32708" u="1"/>
        <n v="23940" u="1"/>
        <n v="85721" u="1"/>
        <n v="72655" u="1"/>
        <n v="81595" u="1"/>
        <n v="92598" u="1"/>
        <n v="90535" u="1"/>
        <n v="43995" u="1"/>
        <n v="54998" u="1"/>
        <n v="88472" u="1"/>
        <n v="99475" u="1"/>
        <n v="9245" u="1"/>
        <n v="24112" u="1"/>
        <n v="17579" u="1"/>
        <n v="7644" u="1"/>
        <n v="19814" u="1"/>
        <n v="50872" u="1"/>
        <n v="22049" u="1"/>
        <n v="37806" u="1"/>
        <n v="87097" u="1"/>
        <n v="7687" u="1"/>
        <n v="51216" u="1"/>
        <n v="91911" u="1"/>
        <n v="5495" u="1"/>
        <n v="49153" u="1"/>
        <n v="98788" u="1"/>
        <n v="17923" u="1"/>
        <n v="20158" u="1"/>
        <n v="38494" u="1"/>
        <n v="49497" u="1"/>
        <n v="2625" u="1"/>
        <n v="42964" u="1"/>
        <n v="11738" u="1"/>
        <n v="18095" u="1"/>
        <n v="29098" u="1"/>
        <n v="73344" u="1"/>
        <n v="71281" u="1"/>
        <n v="60844" u="1"/>
        <n v="16208" u="1"/>
        <n v="65314" u="1"/>
        <n v="76095" u="1"/>
        <n v="87098" u="1"/>
        <n v="18267" u="1"/>
        <n v="29270" u="1"/>
        <n v="52248" u="1"/>
        <n v="82972" u="1"/>
        <n v="22737" u="1"/>
        <n v="24972" u="1"/>
        <n v="2668" u="1"/>
        <n v="31677" u="1"/>
        <n v="63595" u="1"/>
        <n v="94663" u="1"/>
        <n v="14145" u="1"/>
        <n v="81597" u="1"/>
        <n v="595" u="1"/>
        <n v="25144" u="1"/>
        <n v="68531" u="1"/>
        <n v="29614" u="1"/>
        <n v="97414" u="1"/>
        <n v="52936" u="1"/>
        <n v="33337" u="1"/>
        <n v="7945" u="1"/>
        <n v="35744" u="1"/>
        <n v="57750" u="1"/>
        <n v="40214" u="1"/>
        <n v="51217" u="1"/>
        <n v="67844" u="1"/>
        <n v="76784" u="1"/>
        <n v="5796" u="1"/>
        <n v="70595" u="1"/>
        <n v="81598" u="1"/>
        <n v="27895" u="1"/>
        <n v="30130" u="1"/>
        <n v="38495" u="1"/>
        <n v="49498" u="1"/>
        <n v="77472" u="1"/>
        <n v="21362" u="1"/>
        <n v="23597" u="1"/>
        <n v="45372" u="1"/>
        <n v="76097" u="1"/>
        <n v="52249" u="1"/>
        <n v="2797" u="1"/>
        <n v="91914" u="1"/>
        <n v="98791" u="1"/>
        <n v="96728" u="1"/>
        <n v="63596" u="1"/>
        <n v="17408" u="1"/>
        <n v="8160" u="1"/>
        <n v="43997" u="1"/>
        <n v="77473" u="1"/>
        <n v="59470" u="1"/>
        <n v="10363" u="1"/>
        <n v="52937" u="1"/>
        <n v="12598" u="1"/>
        <n v="19815" u="1"/>
        <n v="8214" u="1"/>
        <n v="55344" u="1"/>
        <n v="6011" u="1"/>
        <n v="59814" u="1"/>
        <n v="76098" u="1"/>
        <n v="71972" u="1"/>
        <n v="51218" u="1"/>
        <n v="6054" u="1"/>
        <n v="58095" u="1"/>
        <n v="70597" u="1"/>
        <n v="79537" u="1"/>
        <n v="6097" u="1"/>
        <n v="42966" u="1"/>
        <n v="64972" u="1"/>
        <n v="86414" u="1"/>
        <n v="84351" u="1"/>
        <n v="8472" u="1"/>
        <n v="52250" u="1"/>
        <n v="34714" u="1"/>
        <n v="29443" u="1"/>
        <n v="63597" u="1"/>
        <n v="8644" u="1"/>
        <n v="70598" u="1"/>
        <n v="15263" u="1"/>
        <n v="25145" u="1"/>
        <n v="27380" u="1"/>
        <n v="32995" u="1"/>
        <n v="43998" u="1"/>
        <n v="66472" u="1"/>
        <n v="13114" u="1"/>
        <n v="15349" u="1"/>
        <n v="39872" u="1"/>
        <n v="78163" u="1"/>
        <n v="15435" u="1"/>
        <n v="51219" u="1"/>
        <n v="80914" u="1"/>
        <n v="76788" u="1"/>
        <n v="87791" u="1"/>
        <n v="4163" u="1"/>
        <n v="11137" u="1"/>
        <n v="38497" u="1"/>
        <n v="13372" u="1"/>
        <n v="21363" u="1"/>
        <n v="23598" u="1"/>
        <n v="6398" u="1"/>
        <n v="49844" u="1"/>
        <n v="54314" u="1"/>
        <n v="96044" u="1"/>
        <n v="52251" u="1"/>
        <n v="71975" u="1"/>
        <n v="19472" u="1"/>
        <n v="61191" u="1"/>
        <n v="13544" u="1"/>
        <n v="32710" u="1"/>
        <n v="98795" u="1"/>
        <n v="52595" u="1"/>
        <n v="63598" u="1"/>
        <n v="83666" u="1"/>
        <n v="11395" u="1"/>
        <n v="3098" u="1"/>
        <n v="19644" u="1"/>
        <n v="79540" u="1"/>
        <n v="13630" u="1"/>
        <n v="32996" u="1"/>
        <n v="24114" u="1"/>
        <n v="48469" u="1"/>
        <n v="59472" u="1"/>
        <n v="75414" u="1"/>
        <n v="33340" u="1"/>
        <n v="78165" u="1"/>
        <n v="37810" u="1"/>
        <n v="76102" u="1"/>
        <n v="96045" u="1"/>
        <n v="51220" u="1"/>
        <n v="16037" u="1"/>
        <n v="58097" u="1"/>
        <n v="31163" u="1"/>
        <n v="22395" u="1"/>
        <n v="90544" u="1"/>
        <n v="38498" u="1"/>
        <n v="18097" u="1"/>
        <n v="93295" u="1"/>
        <n v="22567" u="1"/>
        <n v="34372" u="1"/>
        <n v="45375" u="1"/>
        <n v="49845" u="1"/>
        <n v="998" u="1"/>
        <n v="27037" u="1"/>
        <n v="29272" u="1"/>
        <n v="52252" u="1"/>
        <n v="71977" u="1"/>
        <n v="344" u="1"/>
        <n v="69914" u="1"/>
        <n v="16295" u="1"/>
        <n v="76791" u="1"/>
        <n v="98797" u="1"/>
        <n v="29444" u="1"/>
        <n v="46063" u="1"/>
        <n v="27381" u="1"/>
        <n v="32997" u="1"/>
        <n v="11997" u="1"/>
        <n v="52940" u="1"/>
        <n v="84356" u="1"/>
        <n v="61880" u="1"/>
        <n v="6828" u="1"/>
        <n v="16550" u="1"/>
        <n v="44344" u="1"/>
        <n v="4636" u="1"/>
        <n v="48814" u="1"/>
        <n v="85044" u="1"/>
        <n v="51221" u="1"/>
        <n v="87795" u="1"/>
        <n v="98798" u="1"/>
        <n v="32195" u="1"/>
        <n v="85732" u="1"/>
        <n v="14404" u="1"/>
        <n v="47095" u="1"/>
        <n v="58098" u="1"/>
        <n v="94672" u="1"/>
        <n v="10020" u="1"/>
        <n v="40562" u="1"/>
        <n v="6914" u="1"/>
        <n v="27897" u="1"/>
        <n v="32367" u="1"/>
        <n v="53972" u="1"/>
        <n v="64975" u="1"/>
        <n v="47439" u="1"/>
        <n v="93297" u="1"/>
        <n v="6957" u="1"/>
        <n v="47783" u="1"/>
        <n v="52253" u="1"/>
        <n v="34717" u="1"/>
        <n v="19473" u="1"/>
        <n v="52597" u="1"/>
        <n v="92610" u="1"/>
        <n v="61537" u="1"/>
        <n v="79544" u="1"/>
        <n v="32998" u="1"/>
        <n v="75418" u="1"/>
        <n v="63944" u="1"/>
        <n v="82295" u="1"/>
        <n v="93298" u="1"/>
        <n v="89172" u="1"/>
        <n v="53285" u="1"/>
        <n v="82983" u="1"/>
        <n v="4937" u="1"/>
        <n v="51222" u="1"/>
        <n v="22224" u="1"/>
        <n v="65791" u="1"/>
        <n v="87797" u="1"/>
        <n v="7172" u="1"/>
        <n v="79545" u="1"/>
        <n v="2346" u="1"/>
        <n v="18098" u="1"/>
        <n v="38844" u="1"/>
        <n v="43314" u="1"/>
        <n v="36781" u="1"/>
        <n v="74044" u="1"/>
        <n v="52254" u="1"/>
        <n v="69918" u="1"/>
        <n v="24975" u="1"/>
        <n v="43658" u="1"/>
        <n v="76795" u="1"/>
        <n v="87798" u="1"/>
        <n v="5109" u="1"/>
        <n v="41595" u="1"/>
        <n v="52598" u="1"/>
        <n v="83672" u="1"/>
        <n v="94675" u="1"/>
        <n v="8645" u="1"/>
        <n v="7344" u="1"/>
        <n v="18614" u="1"/>
        <n v="29617" u="1"/>
        <n v="48472" u="1"/>
        <n v="35406" u="1"/>
        <n v="82297" u="1"/>
        <n v="1144" u="1"/>
        <n v="98114" u="1"/>
        <n v="5195" u="1"/>
        <n v="51223" u="1"/>
        <n v="18958" u="1"/>
        <n v="60163" u="1"/>
        <n v="47097" u="1"/>
        <n v="2475" u="1"/>
        <n v="16895" u="1"/>
        <n v="27898" u="1"/>
        <n v="34031" u="1"/>
        <n v="45034" u="1"/>
        <n v="56037" u="1"/>
        <n v="68544" u="1"/>
        <n v="7473" u="1"/>
        <n v="13373" u="1"/>
        <n v="42971" u="1"/>
        <n v="53974" u="1"/>
        <n v="97427" u="1"/>
        <n v="58444" u="1"/>
        <n v="62914" u="1"/>
        <n v="71295" u="1"/>
        <n v="82298" u="1"/>
        <n v="78172" u="1"/>
        <n v="87112" u="1"/>
        <n v="3614" u="1"/>
        <n v="23772" u="1"/>
        <n v="52255" u="1"/>
        <n v="93989" u="1"/>
        <n v="45722" u="1"/>
        <n v="80923" u="1"/>
        <n v="61195" u="1"/>
        <n v="13545" u="1"/>
        <n v="76797" u="1"/>
        <n v="23944" u="1"/>
        <n v="74734" u="1"/>
        <n v="85737" u="1"/>
        <n v="17411" u="1"/>
        <n v="92614" u="1"/>
        <n v="88488" u="1"/>
        <n v="5453" u="1"/>
        <n v="33344" u="1"/>
        <n v="37814" u="1"/>
        <n v="53287" u="1"/>
        <n v="19990" u="1"/>
        <n v="51224" u="1"/>
        <n v="13803" u="1"/>
        <n v="65795" u="1"/>
        <n v="76798" u="1"/>
        <n v="26695" u="1"/>
        <n v="42628" u="1"/>
        <n v="17927" u="1"/>
        <n v="36095" u="1"/>
        <n v="47098" u="1"/>
        <n v="72672" u="1"/>
        <n v="62571" u="1"/>
        <n v="5539" u="1"/>
        <n v="22397" u="1"/>
        <n v="42972" u="1"/>
        <n v="73360" u="1"/>
        <n v="71297" u="1"/>
        <n v="87114" u="1"/>
        <n v="41253" u="1"/>
        <n v="82988" u="1"/>
        <n v="18443" u="1"/>
        <n v="85739" u="1"/>
        <n v="41597" u="1"/>
        <n v="5668" u="1"/>
        <n v="9763" u="1"/>
        <n v="25148" u="1"/>
        <n v="50537" u="1"/>
        <n v="99493" u="1"/>
        <n v="11998" u="1"/>
        <n v="52944" u="1"/>
        <n v="46411" u="1"/>
        <n v="57414" u="1"/>
        <n v="71298" u="1"/>
        <n v="69235" u="1"/>
        <n v="27555" u="1"/>
        <n v="33345" u="1"/>
        <n v="67172" u="1"/>
        <n v="78175" u="1"/>
        <n v="35752" u="1"/>
        <n v="40222" u="1"/>
        <n v="51225" u="1"/>
        <n v="80926" u="1"/>
        <n v="55695" u="1"/>
        <n v="78863" u="1"/>
        <n v="65797" u="1"/>
        <n v="32197" u="1"/>
        <n v="85740" u="1"/>
        <n v="5797" u="1"/>
        <n v="83677" u="1"/>
        <n v="62572" u="1"/>
        <n v="81614" u="1"/>
        <n v="8032" u="1"/>
        <n v="64979" u="1"/>
        <n v="5840" u="1"/>
        <n v="3872" u="1"/>
        <n v="2776" u="1"/>
        <n v="45380" u="1"/>
        <n v="38847" u="1"/>
        <n v="61197" u="1"/>
        <n v="67861" u="1"/>
        <n v="65798" u="1"/>
        <n v="14663" u="1"/>
        <n v="23945" u="1"/>
        <n v="37128" u="1"/>
        <n v="96744" u="1"/>
        <n v="41598" u="1"/>
        <n v="12514" u="1"/>
        <n v="66486" u="1"/>
        <n v="88492" u="1"/>
        <n v="99495" u="1"/>
        <n v="37472" u="1"/>
        <n v="52945" u="1"/>
        <n v="73363" u="1"/>
        <n v="17584" u="1"/>
        <n v="12600" u="1"/>
        <n v="61885" u="1"/>
        <n v="44349" u="1"/>
        <n v="6012" u="1"/>
        <n v="76114" u="1"/>
        <n v="51226" u="1"/>
        <n v="44693" u="1"/>
        <n v="6055" u="1"/>
        <n v="49163" u="1"/>
        <n v="10537" u="1"/>
        <n v="36097" u="1"/>
        <n v="12772" u="1"/>
        <n v="20163" u="1"/>
        <n v="22398" u="1"/>
        <n v="6098" u="1"/>
        <n v="10623" u="1"/>
        <n v="47444" u="1"/>
        <n v="51914" u="1"/>
        <n v="91244" u="1"/>
        <n v="49851" u="1"/>
        <n v="67175" u="1"/>
        <n v="10709" u="1"/>
        <n v="54321" u="1"/>
        <n v="98121" u="1"/>
        <n v="18272" u="1"/>
        <n v="29275" u="1"/>
        <n v="12944" u="1"/>
        <n v="93995" u="1"/>
        <n v="39192" u="1"/>
        <n v="50195" u="1"/>
        <n v="61198" u="1"/>
        <n v="4044" u="1"/>
        <n v="10795" u="1"/>
        <n v="18444" u="1"/>
        <n v="74740" u="1"/>
        <n v="94683" u="1"/>
        <n v="22914" u="1"/>
        <n v="57072" u="1"/>
        <n v="70614" u="1"/>
        <n v="10881" u="1"/>
        <n v="99497" u="1"/>
        <n v="80242" u="1"/>
        <n v="2991" u="1"/>
        <n v="37817" u="1"/>
        <n v="87119" u="1"/>
        <n v="53290" u="1"/>
        <n v="46757" u="1"/>
        <n v="15437" u="1"/>
        <n v="55697" u="1"/>
        <n v="29963" u="1"/>
        <n v="21195" u="1"/>
        <n v="32198" u="1"/>
        <n v="85744" u="1"/>
        <n v="36098" u="1"/>
        <n v="25665" u="1"/>
        <n v="16897" u="1"/>
        <n v="56041" u="1"/>
        <n v="88495" u="1"/>
        <n v="99498" u="1"/>
        <n v="13374" u="1"/>
        <n v="32370" u="1"/>
        <n v="42975" u="1"/>
        <n v="8990" u="1"/>
        <n v="95372" u="1"/>
        <n v="25837" u="1"/>
        <n v="28072" u="1"/>
        <n v="15695" u="1"/>
        <n v="26009" u="1"/>
        <n v="93997" u="1"/>
        <n v="11311" u="1"/>
        <n v="28244" u="1"/>
        <n v="32714" u="1"/>
        <n v="87808" u="1"/>
        <n v="11397" u="1"/>
        <n v="19648" u="1"/>
        <n v="39537" u="1"/>
        <n v="50540" u="1"/>
        <n v="41944" u="1"/>
        <n v="46414" u="1"/>
        <n v="80244" u="1"/>
        <n v="982" u="1"/>
        <n v="82995" u="1"/>
        <n v="93998" u="1"/>
        <n v="30995" u="1"/>
        <n v="51228" u="1"/>
        <n v="44695" u="1"/>
        <n v="55698" u="1"/>
        <n v="89872" u="1"/>
        <n v="6614" u="1"/>
        <n v="26697" u="1"/>
        <n v="47102" u="1"/>
        <n v="40569" u="1"/>
        <n v="51572" u="1"/>
        <n v="62575" u="1"/>
        <n v="70617" u="1"/>
        <n v="88497" u="1"/>
        <n v="97437" u="1"/>
        <n v="54323" u="1"/>
        <n v="63263" u="1"/>
        <n v="34724" u="1"/>
        <n v="50197" u="1"/>
        <n v="61200" u="1"/>
        <n v="16297" u="1"/>
        <n v="74744" u="1"/>
        <n v="25150" u="1"/>
        <n v="61544" u="1"/>
        <n v="77495" u="1"/>
        <n v="88498" u="1"/>
        <n v="84372" u="1"/>
        <n v="23087" u="1"/>
        <n v="6829" u="1"/>
        <n v="67180" u="1"/>
        <n v="4637" u="1"/>
        <n v="64295" u="1"/>
        <n v="96063" u="1"/>
        <n v="46759" u="1"/>
        <n v="82997" u="1"/>
        <n v="51229" u="1"/>
        <n v="6872" u="1"/>
        <n v="27729" u="1"/>
        <n v="33693" u="1"/>
        <n v="74745" u="1"/>
        <n v="94688" u="1"/>
        <n v="70619" u="1"/>
        <n v="1026" u="1"/>
        <n v="6915" u="1"/>
        <n v="16898" u="1"/>
        <n v="34037" u="1"/>
        <n v="36444" u="1"/>
        <n v="40914" u="1"/>
        <n v="6958" u="1"/>
        <n v="69244" u="1"/>
        <n v="12343" u="1"/>
        <n v="78184" u="1"/>
        <n v="47791" u="1"/>
        <n v="96064" u="1"/>
        <n v="71995" u="1"/>
        <n v="82998" u="1"/>
        <n v="39195" u="1"/>
        <n v="50198" u="1"/>
        <n v="61201" u="1"/>
        <n v="78872" u="1"/>
        <n v="89875" u="1"/>
        <n v="76809" u="1"/>
        <n v="85749" u="1"/>
        <n v="26182" u="1"/>
        <n v="41602" u="1"/>
        <n v="7044" u="1"/>
        <n v="17414" u="1"/>
        <n v="46072" u="1"/>
        <n v="77497" u="1"/>
        <n v="14750" u="1"/>
        <n v="97440" u="1"/>
        <n v="10366" u="1"/>
        <n v="57419" u="1"/>
        <n v="82311" u="1"/>
        <n v="93314" u="1"/>
        <n v="4895" u="1"/>
        <n v="80248" u="1"/>
        <n v="19993" u="1"/>
        <n v="51230" u="1"/>
        <n v="62233" u="1"/>
        <n v="3421" u="1"/>
        <n v="44697" u="1"/>
        <n v="2325" u="1"/>
        <n v="38164" u="1"/>
        <n v="26698" u="1"/>
        <n v="53637" u="1"/>
        <n v="12773" u="1"/>
        <n v="56044" u="1"/>
        <n v="60514" u="1"/>
        <n v="66495" u="1"/>
        <n v="77498" u="1"/>
        <n v="73372" u="1"/>
        <n v="84375" u="1"/>
        <n v="22572" u="1"/>
        <n v="67183" u="1"/>
        <n v="87126" u="1"/>
        <n v="58795" u="1"/>
        <n v="85063" u="1"/>
        <n v="12945" u="1"/>
        <n v="71997" u="1"/>
        <n v="22744" u="1"/>
        <n v="80937" u="1"/>
        <n v="61202" u="1"/>
        <n v="27214" u="1"/>
        <n v="87814" u="1"/>
        <n v="5110" u="1"/>
        <n v="97442" u="1"/>
        <n v="35414" u="1"/>
        <n v="61890" u="1"/>
        <n v="5196" u="1"/>
        <n v="64297" u="1"/>
        <n v="46761" u="1"/>
        <n v="71998" u="1"/>
        <n v="25495" u="1"/>
        <n v="51231" u="1"/>
        <n v="33695" u="1"/>
        <n v="44698" u="1"/>
        <n v="67872" u="1"/>
        <n v="21197" u="1"/>
        <n v="40572" u="1"/>
        <n v="79563" u="1"/>
        <n v="66497" u="1"/>
        <n v="13375" u="1"/>
        <n v="32372" u="1"/>
        <n v="23604" u="1"/>
        <n v="2497" u="1"/>
        <n v="15610" u="1"/>
        <n v="82314" u="1"/>
        <n v="69248" u="1"/>
        <n v="32544" u="1"/>
        <n v="43323" u="1"/>
        <n v="54326" u="1"/>
        <n v="58796" u="1"/>
        <n v="71999" u="1"/>
        <n v="11312" u="1"/>
        <n v="39197" u="1"/>
        <n v="61203" u="1"/>
        <n v="9163" u="1"/>
        <n v="59140" u="1"/>
        <n v="11398" u="1"/>
        <n v="1198" u="1"/>
        <n v="50544" u="1"/>
        <n v="68561" u="1"/>
        <n v="837" u="1"/>
        <n v="55014" u="1"/>
        <n v="66498" u="1"/>
        <n v="97444" u="1"/>
        <n v="73375" u="1"/>
        <n v="7646" u="1"/>
        <n v="15954" u="1"/>
        <n v="53295" u="1"/>
        <n v="64298" u="1"/>
        <n v="96069" u="1"/>
        <n v="72000" u="1"/>
        <n v="30997" u="1"/>
        <n v="51232" u="1"/>
        <n v="80940" u="1"/>
        <n v="5497" u="1"/>
        <n v="60172" u="1"/>
        <n v="76814" u="1"/>
        <n v="7732" u="1"/>
        <n v="22401" u="1"/>
        <n v="97445" u="1"/>
        <n v="11742" u="1"/>
        <n v="40917" u="1"/>
        <n v="5583" u="1"/>
        <n v="34384" u="1"/>
        <n v="45387" u="1"/>
        <n v="18275" u="1"/>
        <n v="58797" u="1"/>
        <n v="22745" u="1"/>
        <n v="91944" u="1"/>
        <n v="39198" u="1"/>
        <n v="61204" u="1"/>
        <n v="2669" u="1"/>
        <n v="16298" u="1"/>
        <n v="11914" u="1"/>
        <n v="94695" u="1"/>
        <n v="35072" u="1"/>
        <n v="46075" u="1"/>
        <n v="50545" u="1"/>
        <n v="68563" u="1"/>
        <n v="52952" u="1"/>
        <n v="71314" u="1"/>
        <n v="1832" u="1"/>
        <n v="7947" u="1"/>
        <n v="46763" u="1"/>
        <n v="9937" u="1"/>
        <n v="51233" u="1"/>
        <n v="33697" u="1"/>
        <n v="12172" u="1"/>
        <n v="18963" u="1"/>
        <n v="21198" u="1"/>
        <n v="32201" u="1"/>
        <n v="53640" u="1"/>
        <n v="5798" u="1"/>
        <n v="92633" u="1"/>
        <n v="45044" u="1"/>
        <n v="49514" u="1"/>
        <n v="86444" u="1"/>
        <n v="47451" u="1"/>
        <n v="25840" u="1"/>
        <n v="17072" u="1"/>
        <n v="28075" u="1"/>
        <n v="12344" u="1"/>
        <n v="89195" u="1"/>
        <n v="32545" u="1"/>
        <n v="47795" u="1"/>
        <n v="58798" u="1"/>
        <n v="96072" u="1"/>
        <n v="10195" u="1"/>
        <n v="2798" u="1"/>
        <n v="17244" u="1"/>
        <n v="61205" u="1"/>
        <n v="21714" u="1"/>
        <n v="54672" u="1"/>
        <n v="65814" u="1"/>
        <n v="96760" u="1"/>
        <n v="41606" u="1"/>
        <n v="83694" u="1"/>
        <n v="94697" u="1"/>
        <n v="68565" u="1"/>
        <n v="3937" u="1"/>
        <n v="61893" u="1"/>
        <n v="69253" u="1"/>
        <n v="8218" u="1"/>
        <n v="6013" u="1"/>
        <n v="14837" u="1"/>
        <n v="53297" u="1"/>
        <n v="28763" u="1"/>
        <n v="19995" u="1"/>
        <n v="30998" u="1"/>
        <n v="51234" u="1"/>
        <n v="80944" u="1"/>
        <n v="33698" u="1"/>
        <n v="6056" u="1"/>
        <n v="64644" u="1"/>
        <n v="74755" u="1"/>
        <n v="83695" u="1"/>
        <n v="94698" u="1"/>
        <n v="12774" u="1"/>
        <n v="90572" u="1"/>
        <n v="6099" u="1"/>
        <n v="24637" u="1"/>
        <n v="649" u="1"/>
        <n v="26872" u="1"/>
        <n v="15095" u="1"/>
        <n v="89197" u="1"/>
        <n v="27044" u="1"/>
        <n v="31514" u="1"/>
        <n v="52266" u="1"/>
        <n v="80945" u="1"/>
        <n v="61206" u="1"/>
        <n v="10797" u="1"/>
        <n v="43670" u="1"/>
        <n v="48140" u="1"/>
        <n v="94699" u="1"/>
        <n v="39544" u="1"/>
        <n v="44014" u="1"/>
        <n v="75444" u="1"/>
        <n v="95387" u="1"/>
        <n v="10969" u="1"/>
        <n v="78195" u="1"/>
        <n v="89198" u="1"/>
        <n v="29795" u="1"/>
        <n v="42295" u="1"/>
        <n v="53298" u="1"/>
        <n v="85072" u="1"/>
        <n v="96075" u="1"/>
        <n v="8820" u="1"/>
        <n v="6314" u="1"/>
        <n v="25497" u="1"/>
        <n v="51235" u="1"/>
        <n v="55705" u="1"/>
        <n v="18964" u="1"/>
        <n v="49172" u="1"/>
        <n v="83697" u="1"/>
        <n v="99514" u="1"/>
        <n v="13376" u="1"/>
        <n v="95388" u="1"/>
        <n v="23778" u="1"/>
        <n v="47797" u="1"/>
        <n v="15697" u="1"/>
        <n v="69944" u="1"/>
        <n v="61207" u="1"/>
        <n v="48141" u="1"/>
        <n v="59144" u="1"/>
        <n v="85761" u="1"/>
        <n v="63614" u="1"/>
        <n v="72695" u="1"/>
        <n v="83698" u="1"/>
        <n v="79572" u="1"/>
        <n v="15869" u="1"/>
        <n v="4337" u="1"/>
        <n v="35419" u="1"/>
        <n v="82323" u="1"/>
        <n v="61895" u="1"/>
        <n v="91263" u="1"/>
        <n v="78197" u="1"/>
        <n v="6572" u="1"/>
        <n v="28764" u="1"/>
        <n v="94014" u="1"/>
        <n v="51236" u="1"/>
        <n v="40577" u="1"/>
        <n v="70633" u="1"/>
        <n v="34044" u="1"/>
        <n v="38514" u="1"/>
        <n v="75447" u="1"/>
        <n v="58457" u="1"/>
        <n v="67195" u="1"/>
        <n v="78198" u="1"/>
        <n v="36795" u="1"/>
        <n v="47798" u="1"/>
        <n v="74072" u="1"/>
        <n v="85075" u="1"/>
        <n v="34732" u="1"/>
        <n v="24982" u="1"/>
        <n v="61208" u="1"/>
        <n v="6744" u="1"/>
        <n v="27217" u="1"/>
        <n v="43672" u="1"/>
        <n v="54675" u="1"/>
        <n v="72697" u="1"/>
        <n v="92640" u="1"/>
        <n v="61552" u="1"/>
        <n v="90577" u="1"/>
        <n v="88514" u="1"/>
        <n v="4595" u="1"/>
        <n v="61896" u="1"/>
        <n v="37827" u="1"/>
        <n v="42297" u="1"/>
        <n v="64303" u="1"/>
        <n v="25498" u="1"/>
        <n v="51237" u="1"/>
        <n v="33701" u="1"/>
        <n v="21200" u="1"/>
        <n v="53644" u="1"/>
        <n v="58114" u="1"/>
        <n v="72698" u="1"/>
        <n v="10024" u="1"/>
        <n v="92641" u="1"/>
        <n v="6916" u="1"/>
        <n v="27905" u="1"/>
        <n v="68572" u="1"/>
        <n v="3314" u="1"/>
        <n v="21372" u="1"/>
        <n v="6959" u="1"/>
        <n v="56395" u="1"/>
        <n v="67197" u="1"/>
        <n v="89203" u="1"/>
        <n v="21544" u="1"/>
        <n v="76137" u="1"/>
        <n v="14580" u="1"/>
        <n v="26014" u="1"/>
        <n v="63272" u="1"/>
        <n v="83014" u="1"/>
        <n v="61209" u="1"/>
        <n v="39547" u="1"/>
        <n v="79576" u="1"/>
        <n v="33014" u="1"/>
        <n v="97456" u="1"/>
        <n v="35421" u="1"/>
        <n v="30828" u="1"/>
        <n v="50894" u="1"/>
        <n v="61897" u="1"/>
        <n v="91267" u="1"/>
        <n v="67198" u="1"/>
        <n v="24295" u="1"/>
        <n v="98144" u="1"/>
        <n v="42298" u="1"/>
        <n v="64304" u="1"/>
        <n v="19997" u="1"/>
        <n v="31000" u="1"/>
        <n v="51238" u="1"/>
        <n v="38172" u="1"/>
        <n v="74763" u="1"/>
        <n v="94706" u="1"/>
        <n v="12775" u="1"/>
        <n v="31172" u="1"/>
        <n v="77514" u="1"/>
        <n v="36453" u="1"/>
        <n v="31344" u="1"/>
        <n v="69262" u="1"/>
        <n v="36797" u="1"/>
        <n v="61210" u="1"/>
        <n v="10798" u="1"/>
        <n v="48144" u="1"/>
        <n v="92644" u="1"/>
        <n v="68575" u="1"/>
        <n v="79578" u="1"/>
        <n v="33015" u="1"/>
        <n v="44018" u="1"/>
        <n v="95395" u="1"/>
        <n v="50895" u="1"/>
        <n v="61898" u="1"/>
        <n v="29797" u="1"/>
        <n v="76140" u="1"/>
        <n v="5197" u="1"/>
        <n v="64305" u="1"/>
        <n v="85080" u="1"/>
        <n v="57772" u="1"/>
        <n v="72014" u="1"/>
        <n v="51239" u="1"/>
        <n v="69951" u="1"/>
        <n v="18966" u="1"/>
        <n v="65825" u="1"/>
        <n v="3572" u="1"/>
        <n v="83705" u="1"/>
        <n v="92645" u="1"/>
        <n v="1714" u="1"/>
        <n v="34047" u="1"/>
        <n v="5283" u="1"/>
        <n v="13377" u="1"/>
        <n v="97459" u="1"/>
        <n v="51927" u="1"/>
        <n v="17075" u="1"/>
        <n v="56397" u="1"/>
        <n v="91270" u="1"/>
        <n v="30313" u="1"/>
        <n v="21545" u="1"/>
        <n v="87144" u="1"/>
        <n v="36798" u="1"/>
        <n v="15698" u="1"/>
        <n v="11314" u="1"/>
        <n v="7561" u="1"/>
        <n v="61211" u="1"/>
        <n v="89895" u="1"/>
        <n v="43675" u="1"/>
        <n v="76829" u="1"/>
        <n v="87832" u="1"/>
        <n v="48145" u="1"/>
        <n v="96772" u="1"/>
        <n v="35079" u="1"/>
        <n v="13635" u="1"/>
        <n v="66514" u="1"/>
        <n v="99523" u="1"/>
        <n v="9251" u="1"/>
        <n v="95397" u="1"/>
        <n v="7647" u="1"/>
        <n v="44363" u="1"/>
        <n v="67202" u="1"/>
        <n v="9337" u="1"/>
        <n v="11572" u="1"/>
        <n v="17763" u="1"/>
        <n v="19998" u="1"/>
        <n v="51240" u="1"/>
        <n v="5498" u="1"/>
        <n v="38174" u="1"/>
        <n v="42644" u="1"/>
        <n v="53647" u="1"/>
        <n v="47114" u="1"/>
        <n v="81644" u="1"/>
        <n v="45051" u="1"/>
        <n v="24640" u="1"/>
        <n v="38518" u="1"/>
        <n v="26875" u="1"/>
        <n v="11744" u="1"/>
        <n v="18107" u="1"/>
        <n v="84395" u="1"/>
        <n v="95398" u="1"/>
        <n v="45395" u="1"/>
        <n v="56398" u="1"/>
        <n v="91272" u="1"/>
        <n v="3744" u="1"/>
        <n v="9595" u="1"/>
        <n v="16214" u="1"/>
        <n v="20514" u="1"/>
        <n v="52272" u="1"/>
        <n v="63275" u="1"/>
        <n v="864" u="1"/>
        <n v="61212" u="1"/>
        <n v="89897" u="1"/>
        <n v="414" u="1"/>
        <n v="98837" u="1"/>
        <n v="74768" u="1"/>
        <n v="198" u="1"/>
        <n v="5670" u="1"/>
        <n v="22921" u="1"/>
        <n v="57086" u="1"/>
        <n v="63963" u="1"/>
        <n v="5713" u="1"/>
        <n v="14237" u="1"/>
        <n v="50897" u="1"/>
        <n v="91273" u="1"/>
        <n v="89210" u="1"/>
        <n v="18795" u="1"/>
        <n v="29798" u="1"/>
        <n v="76144" u="1"/>
        <n v="96087" u="1"/>
        <n v="51241" u="1"/>
        <n v="62244" u="1"/>
        <n v="78895" u="1"/>
        <n v="89898" u="1"/>
        <n v="12174" u="1"/>
        <n v="1295" u="1"/>
        <n v="85772" u="1"/>
        <n v="23437" u="1"/>
        <n v="10025" u="1"/>
        <n v="25672" u="1"/>
        <n v="64995" u="1"/>
        <n v="75457" u="1"/>
        <n v="97463" u="1"/>
        <n v="14495" u="1"/>
        <n v="84397" u="1"/>
        <n v="25844" u="1"/>
        <n v="91274" u="1"/>
        <n v="30314" u="1"/>
        <n v="21546" u="1"/>
        <n v="76145" u="1"/>
        <n v="36800" u="1"/>
        <n v="10197" u="1"/>
        <n v="61213" u="1"/>
        <n v="43677" u="1"/>
        <n v="5928" u="1"/>
        <n v="37144" u="1"/>
        <n v="41614" u="1"/>
        <n v="70644" u="1"/>
        <n v="50554" u="1"/>
        <n v="33018" u="1"/>
        <n v="73395" u="1"/>
        <n v="84398" u="1"/>
        <n v="28595" u="1"/>
        <n v="12604" u="1"/>
        <n v="39895" u="1"/>
        <n v="50898" u="1"/>
        <n v="80272" u="1"/>
        <n v="91275" u="1"/>
        <n v="6014" u="1"/>
        <n v="24297" u="1"/>
        <n v="87149" u="1"/>
        <n v="46772" u="1"/>
        <n v="51242" u="1"/>
        <n v="80960" u="1"/>
        <n v="78897" u="1"/>
        <n v="6057" u="1"/>
        <n v="65831" u="1"/>
        <n v="98840" u="1"/>
        <n v="94714" u="1"/>
        <n v="12776" u="1"/>
        <n v="68582" u="1"/>
        <n v="31346" u="1"/>
        <n v="45397" u="1"/>
        <n v="15097" u="1"/>
        <n v="36801" u="1"/>
        <n v="47804" u="1"/>
        <n v="56744" u="1"/>
        <n v="61214" u="1"/>
        <n v="67895" u="1"/>
        <n v="78898" u="1"/>
        <n v="74772" u="1"/>
        <n v="39552" u="1"/>
        <n v="61558" u="1"/>
        <n v="59495" u="1"/>
        <n v="86463" u="1"/>
        <n v="73397" u="1"/>
        <n v="82337" u="1"/>
        <n v="6272" u="1"/>
        <n v="39896" u="1"/>
        <n v="89214" u="1"/>
        <n v="1972" u="1"/>
        <n v="85088" u="1"/>
        <n v="51243" u="1"/>
        <n v="8908" u="1"/>
        <n v="36114" u="1"/>
        <n v="83713" u="1"/>
        <n v="62590" u="1"/>
        <n v="13378" u="1"/>
        <n v="21375" u="1"/>
        <n v="64997" u="1"/>
        <n v="8994" u="1"/>
        <n v="73398" u="1"/>
        <n v="82338" u="1"/>
        <n v="4209" u="1"/>
        <n v="34395" u="1"/>
        <n v="45398" u="1"/>
        <n v="69272" u="1"/>
        <n v="58808" u="1"/>
        <n v="96092" u="1"/>
        <n v="6444" u="1"/>
        <n v="41272" u="1"/>
        <n v="39209" u="1"/>
        <n v="61215" u="1"/>
        <n v="67897" u="1"/>
        <n v="74774" u="1"/>
        <n v="83714" u="1"/>
        <n v="4295" u="1"/>
        <n v="6530" u="1"/>
        <n v="95405" u="1"/>
        <n v="39897" u="1"/>
        <n v="24298" u="1"/>
        <n v="48837" u="1"/>
        <n v="59840" u="1"/>
        <n v="11573" u="1"/>
        <n v="17765" u="1"/>
        <n v="51244" u="1"/>
        <n v="55714" u="1"/>
        <n v="67898" u="1"/>
        <n v="24470" u="1"/>
        <n v="98844" u="1"/>
        <n v="74775" u="1"/>
        <n v="36115" u="1"/>
        <n v="20172" u="1"/>
        <n v="68586" u="1"/>
        <n v="53995" u="1"/>
        <n v="64998" u="1"/>
        <n v="18109" u="1"/>
        <n v="20344" u="1"/>
        <n v="71337" u="1"/>
        <n v="82340" u="1"/>
        <n v="13980" u="1"/>
        <n v="22579" u="1"/>
        <n v="24814" u="1"/>
        <n v="60872" u="1"/>
        <n v="78214" u="1"/>
        <n v="98157" u="1"/>
        <n v="31519" u="1"/>
        <n v="63279" u="1"/>
        <n v="61216" u="1"/>
        <n v="78902" u="1"/>
        <n v="87842" u="1"/>
        <n v="98845" u="1"/>
        <n v="55027" u="1"/>
        <n v="59497" u="1"/>
        <n v="84404" u="1"/>
        <n v="23095" u="1"/>
        <n v="93344" u="1"/>
        <n v="39898" u="1"/>
        <n v="18797" u="1"/>
        <n v="87155" u="1"/>
        <n v="96095" u="1"/>
        <n v="14324" u="1"/>
        <n v="35772" u="1"/>
        <n v="51245" u="1"/>
        <n v="69963" u="1"/>
        <n v="33709" u="1"/>
        <n v="78903" u="1"/>
        <n v="12175" u="1"/>
        <n v="29972" u="1"/>
        <n v="87843" u="1"/>
        <n v="98846" u="1"/>
        <n v="64655" u="1"/>
        <n v="2197" u="1"/>
        <n v="72714" u="1"/>
        <n v="6917" u="1"/>
        <n v="79591" u="1"/>
        <n v="12261" u="1"/>
        <n v="30144" u="1"/>
        <n v="53996" u="1"/>
        <n v="86468" u="1"/>
        <n v="47463" u="1"/>
        <n v="6960" u="1"/>
        <n v="34397" u="1"/>
        <n v="10198" u="1"/>
        <n v="28253" u="1"/>
        <n v="45744" u="1"/>
        <n v="762" u="1"/>
        <n v="19485" u="1"/>
        <n v="50214" u="1"/>
        <n v="61217" u="1"/>
        <n v="87844" u="1"/>
        <n v="85781" u="1"/>
        <n v="26190" u="1"/>
        <n v="12519" u="1"/>
        <n v="50558" u="1"/>
        <n v="90595" u="1"/>
        <n v="48495" u="1"/>
        <n v="59498" u="1"/>
        <n v="97472" u="1"/>
        <n v="52965" u="1"/>
        <n v="28597" u="1"/>
        <n v="71340" u="1"/>
        <n v="4897" u="1"/>
        <n v="55372" u="1"/>
        <n v="67214" u="1"/>
        <n v="14840" u="1"/>
        <n v="26534" u="1"/>
        <n v="96097" u="1"/>
        <n v="46776" u="1"/>
        <n v="57779" u="1"/>
        <n v="94034" u="1"/>
        <n v="51246" u="1"/>
        <n v="78905" u="1"/>
        <n v="83719" u="1"/>
        <n v="53997" u="1"/>
        <n v="82344" u="1"/>
        <n v="15098" u="1"/>
        <n v="24815" u="1"/>
        <n v="10714" u="1"/>
        <n v="65344" u="1"/>
        <n v="47808" u="1"/>
        <n v="85095" u="1"/>
        <n v="96098" u="1"/>
        <n v="41275" u="1"/>
        <n v="45745" u="1"/>
        <n v="91972" u="1"/>
        <n v="61218" u="1"/>
        <n v="78906" u="1"/>
        <n v="29457" u="1"/>
        <n v="8651" u="1"/>
        <n v="90597" u="1"/>
        <n v="86471" u="1"/>
        <n v="41963" u="1"/>
        <n v="10972" u="1"/>
        <n v="18798" u="1"/>
        <n v="48840" u="1"/>
        <n v="5198" u="1"/>
        <n v="40244" u="1"/>
        <n v="51247" u="1"/>
        <n v="62250" u="1"/>
        <n v="44714" u="1"/>
        <n v="67904" u="1"/>
        <n v="76844" u="1"/>
        <n v="96787" u="1"/>
        <n v="23440" u="1"/>
        <n v="25675" u="1"/>
        <n v="11144" u="1"/>
        <n v="79595" u="1"/>
        <n v="90598" u="1"/>
        <n v="77532" u="1"/>
        <n v="13379" u="1"/>
        <n v="42995" u="1"/>
        <n v="53998" u="1"/>
        <n v="86472" u="1"/>
        <n v="8995" u="1"/>
        <n v="2498" u="1"/>
        <n v="15614" u="1"/>
        <n v="1177" u="1"/>
        <n v="19314" u="1"/>
        <n v="49872" u="1"/>
        <n v="60875" u="1"/>
        <n v="13465" u="1"/>
        <n v="98163" u="1"/>
        <n v="85097" u="1"/>
        <n v="72031" u="1"/>
        <n v="94037" u="1"/>
        <n v="61219" u="1"/>
        <n v="3637" u="1"/>
        <n v="48153" u="1"/>
        <n v="37494" u="1"/>
        <n v="48497" u="1"/>
        <n v="15872" u="1"/>
        <n v="17595" u="1"/>
        <n v="28598" u="1"/>
        <n v="71344" u="1"/>
        <n v="82347" u="1"/>
        <n v="80284" u="1"/>
        <n v="59844" u="1"/>
        <n v="64314" u="1"/>
        <n v="74095" u="1"/>
        <n v="85098" u="1"/>
        <n v="20002" u="1"/>
        <n v="51248" u="1"/>
        <n v="80972" u="1"/>
        <n v="24472" u="1"/>
        <n v="76846" u="1"/>
        <n v="16044" u="1"/>
        <n v="36119" u="1"/>
        <n v="94726" u="1"/>
        <n v="62595" u="1"/>
        <n v="92663" u="1"/>
        <n v="13895" u="1"/>
        <n v="79597" u="1"/>
        <n v="24644" u="1"/>
        <n v="77534" u="1"/>
        <n v="44" u="1"/>
        <n v="29114" u="1"/>
        <n v="95414" u="1"/>
        <n v="71345" u="1"/>
        <n v="13981" u="1"/>
        <n v="9597" u="1"/>
        <n v="58813" u="1"/>
        <n v="74096" u="1"/>
        <n v="34744" u="1"/>
        <n v="9683" u="1"/>
        <n v="39214" u="1"/>
        <n v="61220" u="1"/>
        <n v="65844" u="1"/>
        <n v="1263" u="1"/>
        <n v="35088" u="1"/>
        <n v="68595" u="1"/>
        <n v="79598" u="1"/>
        <n v="27395" u="1"/>
        <n v="37495" u="1"/>
        <n v="48498" u="1"/>
        <n v="75472" u="1"/>
        <n v="86475" u="1"/>
        <n v="5714" u="1"/>
        <n v="23097" u="1"/>
        <n v="39902" u="1"/>
        <n v="44372" u="1"/>
        <n v="55375" u="1"/>
        <n v="29802" u="1"/>
        <n v="74097" u="1"/>
        <n v="94040" u="1"/>
        <n v="51249" u="1"/>
        <n v="89914" u="1"/>
        <n v="21206" u="1"/>
        <n v="42997" u="1"/>
        <n v="891" u="1"/>
        <n v="14497" u="1"/>
        <n v="51937" u="1"/>
        <n v="54344" u="1"/>
        <n v="58814" u="1"/>
        <n v="74098" u="1"/>
        <n v="3895" u="1"/>
        <n v="41278" u="1"/>
        <n v="69972" u="1"/>
        <n v="50218" u="1"/>
        <n v="61221" u="1"/>
        <n v="65846" u="1"/>
        <n v="17424" u="1"/>
        <n v="57095" u="1"/>
        <n v="68597" u="1"/>
        <n v="77537" u="1"/>
        <n v="5972" u="1"/>
        <n v="63972" u="1"/>
        <n v="84414" u="1"/>
        <n v="1897" u="1"/>
        <n v="33370" u="1"/>
        <n v="55376" u="1"/>
        <n v="6015" u="1"/>
        <n v="98168" u="1"/>
        <n v="51250" u="1"/>
        <n v="91979" u="1"/>
        <n v="33714" u="1"/>
        <n v="6058" u="1"/>
        <n v="74787" u="1"/>
        <n v="62597" u="1"/>
        <n v="68598" u="1"/>
        <n v="99544" u="1"/>
        <n v="42998" u="1"/>
        <n v="80289" u="1"/>
        <n v="6144" u="1"/>
        <n v="38872" u="1"/>
        <n v="78226" u="1"/>
        <n v="76163" u="1"/>
        <n v="15185" u="1"/>
        <n v="61222" u="1"/>
        <n v="78914" u="1"/>
        <n v="43686" u="1"/>
        <n v="37153" u="1"/>
        <n v="8652" u="1"/>
        <n v="46093" u="1"/>
        <n v="37497" u="1"/>
        <n v="23098" u="1"/>
        <n v="48844" u="1"/>
        <n v="76164" u="1"/>
        <n v="53314" u="1"/>
        <n v="94044" u="1"/>
        <n v="51251" u="1"/>
        <n v="69975" u="1"/>
        <n v="55721" u="1"/>
        <n v="3014" u="1"/>
        <n v="18972" u="1"/>
        <n v="87855" u="1"/>
        <n v="96795" u="1"/>
        <n v="23442" u="1"/>
        <n v="51595" u="1"/>
        <n v="62598" u="1"/>
        <n v="19144" u="1"/>
        <n v="77540" u="1"/>
        <n v="13380" u="1"/>
        <n v="23614" u="1"/>
        <n v="58472" u="1"/>
        <n v="73414" u="1"/>
        <n v="6402" u="1"/>
        <n v="34403" u="1"/>
        <n v="67225" u="1"/>
        <n v="13466" u="1"/>
        <n v="6445" u="1"/>
        <n v="94045" u="1"/>
        <n v="61223" u="1"/>
        <n v="83730" u="1"/>
        <n v="57097" u="1"/>
        <n v="21895" u="1"/>
        <n v="77541" u="1"/>
        <n v="88544" u="1"/>
        <n v="37498" u="1"/>
        <n v="63974" u="1"/>
        <n v="17597" u="1"/>
        <n v="91295" u="1"/>
        <n v="33372" u="1"/>
        <n v="44375" u="1"/>
        <n v="9340" u="1"/>
        <n v="48845" u="1"/>
        <n v="98172" u="1"/>
        <n v="11575" u="1"/>
        <n v="28772" u="1"/>
        <n v="51252" u="1"/>
        <n v="67914" u="1"/>
        <n v="98860" u="1"/>
        <n v="96797" u="1"/>
        <n v="28944" u="1"/>
        <n v="45063" u="1"/>
        <n v="6660" u="1"/>
        <n v="75479" u="1"/>
        <n v="73416" u="1"/>
        <n v="3186" u="1"/>
        <n v="51940" u="1"/>
        <n v="9598" u="1"/>
        <n v="60880" u="1"/>
        <n v="43344" u="1"/>
        <n v="54347" u="1"/>
        <n v="47814" u="1"/>
        <n v="85107" u="1"/>
        <n v="83044" u="1"/>
        <n v="61224" u="1"/>
        <n v="85795" u="1"/>
        <n v="31695" u="1"/>
        <n v="46095" u="1"/>
        <n v="57098" u="1"/>
        <n v="92672" u="1"/>
        <n v="27397" u="1"/>
        <n v="4597" u="1"/>
        <n v="52972" u="1"/>
        <n v="63975" u="1"/>
        <n v="14240" u="1"/>
        <n v="23099" u="1"/>
        <n v="91297" u="1"/>
        <n v="16566" u="1"/>
        <n v="3272" u="1"/>
        <n v="94048" u="1"/>
        <n v="51253" u="1"/>
        <n v="6875" u="1"/>
        <n v="16738" u="1"/>
        <n v="53660" u="1"/>
        <n v="64663" u="1"/>
        <n v="47127" u="1"/>
        <n v="51597" u="1"/>
        <n v="6918" u="1"/>
        <n v="27913" u="1"/>
        <n v="114" u="1"/>
        <n v="77544" u="1"/>
        <n v="14498" u="1"/>
        <n v="10114" u="1"/>
        <n v="62944" u="1"/>
        <n v="6961" u="1"/>
        <n v="80295" u="1"/>
        <n v="91298" u="1"/>
        <n v="38875" u="1"/>
        <n v="87172" u="1"/>
        <n v="58818" u="1"/>
        <n v="85109" u="1"/>
        <n v="61225" u="1"/>
        <n v="89923" u="1"/>
        <n v="85797" u="1"/>
        <n v="94737" u="1"/>
        <n v="35093" u="1"/>
        <n v="90611" u="1"/>
        <n v="55036" u="1"/>
        <n v="77545" u="1"/>
        <n v="10372" u="1"/>
        <n v="17598" u="1"/>
        <n v="46440" u="1"/>
        <n v="4898" u="1"/>
        <n v="37844" u="1"/>
        <n v="42314" u="1"/>
        <n v="72044" u="1"/>
        <n v="51254" u="1"/>
        <n v="22240" u="1"/>
        <n v="10544" u="1"/>
        <n v="74795" u="1"/>
        <n v="85798" u="1"/>
        <n v="40595" u="1"/>
        <n v="51598" u="1"/>
        <n v="81672" u="1"/>
        <n v="92675" u="1"/>
        <n v="3444" u="1"/>
        <n v="8395" u="1"/>
        <n v="15014" u="1"/>
        <n v="18114" u="1"/>
        <n v="47472" u="1"/>
        <n v="80297" u="1"/>
        <n v="89237" u="1"/>
        <n v="96114" u="1"/>
        <n v="61226" u="1"/>
        <n v="43690" u="1"/>
        <n v="76859" u="1"/>
        <n v="46097" u="1"/>
        <n v="15272" u="1"/>
        <n v="16395" u="1"/>
        <n v="27398" u="1"/>
        <n v="66544" u="1"/>
        <n v="5156" u="1"/>
        <n v="57444" u="1"/>
        <n v="61914" u="1"/>
        <n v="69295" u="1"/>
        <n v="80298" u="1"/>
        <n v="89238" u="1"/>
        <n v="1145" u="1"/>
        <n v="76172" u="1"/>
        <n v="32040" u="1"/>
        <n v="23272" u="1"/>
        <n v="94052" u="1"/>
        <n v="15444" u="1"/>
        <n v="51255" u="1"/>
        <n v="7434" u="1"/>
        <n v="60195" u="1"/>
        <n v="87863" u="1"/>
        <n v="5242" u="1"/>
        <n v="13295" u="1"/>
        <n v="74797" u="1"/>
        <n v="23444" u="1"/>
        <n v="27914" u="1"/>
        <n v="90614" u="1"/>
        <n v="66545" u="1"/>
        <n v="13381" u="1"/>
        <n v="8997" u="1"/>
        <n v="69296" u="1"/>
        <n v="13467" u="1"/>
        <n v="76173" u="1"/>
        <n v="36814" u="1"/>
        <n v="41284" u="1"/>
        <n v="63290" u="1"/>
        <n v="61227" u="1"/>
        <n v="74798" u="1"/>
        <n v="398" u="1"/>
        <n v="26195" u="1"/>
        <n v="35095" u="1"/>
        <n v="46098" u="1"/>
        <n v="70672" u="1"/>
        <n v="81675" u="1"/>
        <n v="7606" u="1"/>
        <n v="19662" u="1"/>
        <n v="5414" u="1"/>
        <n v="21897" u="1"/>
        <n v="33032" u="1"/>
        <n v="86489" u="1"/>
        <n v="41972" u="1"/>
        <n v="52975" u="1"/>
        <n v="46442" u="1"/>
        <n v="69297" u="1"/>
        <n v="89240" u="1"/>
        <n v="15960" u="1"/>
        <n v="74111" u="1"/>
        <n v="85114" u="1"/>
        <n v="51256" u="1"/>
        <n v="38190" u="1"/>
        <n v="16046" u="1"/>
        <n v="11662" u="1"/>
        <n v="17943" u="1"/>
        <n v="7735" u="1"/>
        <n v="40597" u="1"/>
        <n v="13897" u="1"/>
        <n v="56070" u="1"/>
        <n v="68610" u="1"/>
        <n v="49537" u="1"/>
        <n v="18115" u="1"/>
        <n v="36471" u="1"/>
        <n v="73424" u="1"/>
        <n v="51944" u="1"/>
        <n v="56414" u="1"/>
        <n v="69298" u="1"/>
        <n v="54351" u="1"/>
        <n v="7821" u="1"/>
        <n v="61228" u="1"/>
        <n v="54695" u="1"/>
        <n v="20694" u="1"/>
        <n v="31697" u="1"/>
        <n v="72737" u="1"/>
        <n v="5672" u="1"/>
        <n v="61572" u="1"/>
        <n v="79614" u="1"/>
        <n v="37503" u="1"/>
        <n v="48506" u="1"/>
        <n v="14241" u="1"/>
        <n v="21038" u="1"/>
        <n v="74113" u="1"/>
        <n v="51257" u="1"/>
        <n v="27743" u="1"/>
        <n v="60197" u="1"/>
        <n v="72738" u="1"/>
        <n v="94744" u="1"/>
        <n v="40598" u="1"/>
        <n v="88555" u="1"/>
        <n v="97495" u="1"/>
        <n v="5844" u="1"/>
        <n v="36472" u="1"/>
        <n v="71363" u="1"/>
        <n v="45412" u="1"/>
        <n v="89243" u="1"/>
        <n v="74114" u="1"/>
        <n v="94057" u="1"/>
        <n v="12436" u="1"/>
        <n v="61229" u="1"/>
        <n v="74802" u="1"/>
        <n v="52633" u="1"/>
        <n v="35097" u="1"/>
        <n v="19663" u="1"/>
        <n v="21898" u="1"/>
        <n v="17600" u="1"/>
        <n v="46444" u="1"/>
        <n v="50914" u="1"/>
        <n v="89244" u="1"/>
        <n v="6016" u="1"/>
        <n v="17772" u="1"/>
        <n v="51258" u="1"/>
        <n v="91995" u="1"/>
        <n v="55728" u="1"/>
        <n v="6059" u="1"/>
        <n v="38192" u="1"/>
        <n v="49195" u="1"/>
        <n v="60198" u="1"/>
        <n v="98872" u="1"/>
        <n v="644" u="1"/>
        <n v="96809" u="1"/>
        <n v="17944" u="1"/>
        <n v="58135" u="1"/>
        <n v="72740" u="1"/>
        <n v="22414" u="1"/>
        <n v="56072" u="1"/>
        <n v="68614" u="1"/>
        <n v="97497" u="1"/>
        <n v="89245" u="1"/>
        <n v="43350" u="1"/>
        <n v="69990" u="1"/>
        <n v="61230" u="1"/>
        <n v="54697" u="1"/>
        <n v="29463" u="1"/>
        <n v="20695" u="1"/>
        <n v="31698" u="1"/>
        <n v="41631" u="1"/>
        <n v="83744" u="1"/>
        <n v="35098" u="1"/>
        <n v="70678" u="1"/>
        <n v="16397" u="1"/>
        <n v="86495" u="1"/>
        <n v="97498" u="1"/>
        <n v="41975" u="1"/>
        <n v="63981" u="1"/>
        <n v="8740" u="1"/>
        <n v="46445" u="1"/>
        <n v="93372" u="1"/>
        <n v="10975" u="1"/>
        <n v="27572" u="1"/>
        <n v="72054" u="1"/>
        <n v="51259" u="1"/>
        <n v="91997" u="1"/>
        <n v="27744" u="1"/>
        <n v="38193" u="1"/>
        <n v="32214" u="1"/>
        <n v="42663" u="1"/>
        <n v="23446" u="1"/>
        <n v="34067" u="1"/>
        <n v="68616" u="1"/>
        <n v="49540" u="1"/>
        <n v="1994" u="1"/>
        <n v="13382" u="1"/>
        <n v="97499" u="1"/>
        <n v="8998" u="1"/>
        <n v="58480" u="1"/>
        <n v="40944" u="1"/>
        <n v="71367" u="1"/>
        <n v="45414" u="1"/>
        <n v="78244" u="1"/>
        <n v="13468" u="1"/>
        <n v="83058" u="1"/>
        <n v="80995" u="1"/>
        <n v="91998" u="1"/>
        <n v="30495" u="1"/>
        <n v="61231" u="1"/>
        <n v="43695" u="1"/>
        <n v="54698" u="1"/>
        <n v="87872" u="1"/>
        <n v="26197" u="1"/>
        <n v="4297" u="1"/>
        <n v="11405" u="1"/>
        <n v="50572" u="1"/>
        <n v="61575" u="1"/>
        <n v="13640" u="1"/>
        <n v="86497" u="1"/>
        <n v="52979" u="1"/>
        <n v="95437" u="1"/>
        <n v="2037" u="1"/>
        <n v="6575" u="1"/>
        <n v="46790" u="1"/>
        <n v="51260" u="1"/>
        <n v="62263" u="1"/>
        <n v="49197" u="1"/>
        <n v="72744" u="1"/>
        <n v="3165" u="1"/>
        <n v="13898" u="1"/>
        <n v="9514" u="1"/>
        <n v="60544" u="1"/>
        <n v="66555" u="1"/>
        <n v="65014" u="1"/>
        <n v="75495" u="1"/>
        <n v="86498" u="1"/>
        <n v="82372" u="1"/>
        <n v="43352" u="1"/>
        <n v="41289" u="1"/>
        <n v="63295" u="1"/>
        <n v="94063" u="1"/>
        <n v="56762" u="1"/>
        <n v="80997" u="1"/>
        <n v="9686" u="1"/>
        <n v="61232" u="1"/>
        <n v="78934" u="1"/>
        <n v="96814" u="1"/>
        <n v="72745" u="1"/>
        <n v="9772" u="1"/>
        <n v="16398" u="1"/>
        <n v="4598" u="1"/>
        <n v="35444" u="1"/>
        <n v="39914" u="1"/>
        <n v="16570" u="1"/>
        <n v="44384" u="1"/>
        <n v="67244" u="1"/>
        <n v="37851" u="1"/>
        <n v="21040" u="1"/>
        <n v="14328" u="1"/>
        <n v="9944" u="1"/>
        <n v="51261" u="1"/>
        <n v="69995" u="1"/>
        <n v="80998" u="1"/>
        <n v="44728" u="1"/>
        <n v="38195" u="1"/>
        <n v="49198" u="1"/>
        <n v="65869" u="1"/>
        <n v="76872" u="1"/>
        <n v="87875" u="1"/>
        <n v="42665" u="1"/>
        <n v="2198" u="1"/>
        <n v="14414" u="1"/>
        <n v="40602" u="1"/>
        <n v="6919" u="1"/>
        <n v="16914" u="1"/>
        <n v="34069" u="1"/>
        <n v="45072" u="1"/>
        <n v="99566" u="1"/>
        <n v="75497" u="1"/>
        <n v="95440" u="1"/>
        <n v="6962" u="1"/>
        <n v="91314" u="1"/>
        <n v="54356" u="1"/>
        <n v="2241" u="1"/>
        <n v="83062" u="1"/>
        <n v="61233" u="1"/>
        <n v="43697" u="1"/>
        <n v="14672" u="1"/>
        <n v="26198" u="1"/>
        <n v="55044" u="1"/>
        <n v="66558" u="1"/>
        <n v="59514" u="1"/>
        <n v="75498" u="1"/>
        <n v="71372" u="1"/>
        <n v="91315" u="1"/>
        <n v="22072" u="1"/>
        <n v="14844" u="1"/>
        <n v="57795" u="1"/>
        <n v="83063" u="1"/>
        <n v="12695" u="1"/>
        <n v="51262" u="1"/>
        <n v="69997" u="1"/>
        <n v="22244" u="1"/>
        <n v="78937" u="1"/>
        <n v="49199" u="1"/>
        <n v="26714" u="1"/>
        <n v="64672" u="1"/>
        <n v="85814" u="1"/>
        <n v="47136" u="1"/>
        <n v="20181" u="1"/>
        <n v="31184" u="1"/>
        <n v="8397" u="1"/>
        <n v="34414" u="1"/>
        <n v="43354" u="1"/>
        <n v="58827" u="1"/>
        <n v="63297" u="1"/>
        <n v="69998" u="1"/>
        <n v="24995" u="1"/>
        <n v="61234" u="1"/>
        <n v="43698" u="1"/>
        <n v="65872" u="1"/>
        <n v="7306" u="1"/>
        <n v="5114" u="1"/>
        <n v="20697" u="1"/>
        <n v="3509" u="1"/>
        <n v="35102" u="1"/>
        <n v="39572" u="1"/>
        <n v="18634" u="1"/>
        <n v="97506" u="1"/>
        <n v="5157" u="1"/>
        <n v="13125" u="1"/>
        <n v="20869" u="1"/>
        <n v="31872" u="1"/>
        <n v="80314" u="1"/>
        <n v="32044" u="1"/>
        <n v="51263" u="1"/>
        <n v="38197" u="1"/>
        <n v="13297" u="1"/>
        <n v="53670" u="1"/>
        <n v="47137" u="1"/>
        <n v="27918" u="1"/>
        <n v="34071" u="1"/>
        <n v="49544" u="1"/>
        <n v="13383" u="1"/>
        <n v="54014" u="1"/>
        <n v="3595" u="1"/>
        <n v="8999" u="1"/>
        <n v="95444" u="1"/>
        <n v="13469" u="1"/>
        <n v="98195" u="1"/>
        <n v="74126" u="1"/>
        <n v="26027" u="1"/>
        <n v="52295" u="1"/>
        <n v="63298" u="1"/>
        <n v="45762" u="1"/>
        <n v="30497" u="1"/>
        <n v="61235" u="1"/>
        <n v="67937" u="1"/>
        <n v="5372" u="1"/>
        <n v="59172" u="1"/>
        <n v="74814" u="1"/>
        <n v="7607" u="1"/>
        <n v="79628" u="1"/>
        <n v="13641" u="1"/>
        <n v="88568" u="1"/>
        <n v="95445" u="1"/>
        <n v="82379" u="1"/>
        <n v="57797" u="1"/>
        <n v="7693" u="1"/>
        <n v="51264" u="1"/>
        <n v="22245" u="1"/>
        <n v="78941" u="1"/>
        <n v="89944" u="1"/>
        <n v="38198" u="1"/>
        <n v="92695" u="1"/>
        <n v="5544" u="1"/>
        <n v="34072" u="1"/>
        <n v="49545" u="1"/>
        <n v="66563" u="1"/>
        <n v="99572" u="1"/>
        <n v="54015" u="1"/>
        <n v="47482" u="1"/>
        <n v="40949" u="1"/>
        <n v="82380" u="1"/>
        <n v="69314" u="1"/>
        <n v="54359" u="1"/>
        <n v="98197" u="1"/>
        <n v="45763" u="1"/>
        <n v="56766" u="1"/>
        <n v="50233" u="1"/>
        <n v="61236" u="1"/>
        <n v="18463" u="1"/>
        <n v="48170" u="1"/>
        <n v="20698" u="1"/>
        <n v="44044" u="1"/>
        <n v="99573" u="1"/>
        <n v="48514" u="1"/>
        <n v="46451" u="1"/>
        <n v="91321" u="1"/>
        <n v="2714" u="1"/>
        <n v="16572" u="1"/>
        <n v="12094" u="1"/>
        <n v="87195" u="1"/>
        <n v="98198" u="1"/>
        <n v="32045" u="1"/>
        <n v="74129" u="1"/>
        <n v="46795" u="1"/>
        <n v="57798" u="1"/>
        <n v="94072" u="1"/>
        <n v="40262" u="1"/>
        <n v="51265" u="1"/>
        <n v="16744" u="1"/>
        <n v="67940" u="1"/>
        <n v="21214" u="1"/>
        <n v="53672" u="1"/>
        <n v="92697" u="1"/>
        <n v="16916" u="1"/>
        <n v="27919" u="1"/>
        <n v="68628" u="1"/>
        <n v="19151" u="1"/>
        <n v="66565" u="1"/>
        <n v="36480" u="1"/>
        <n v="84445" u="1"/>
        <n v="34417" u="1"/>
        <n v="65363" u="1"/>
        <n v="98199" u="1"/>
        <n v="52297" u="1"/>
        <n v="83070" u="1"/>
        <n v="28263" u="1"/>
        <n v="19495" u="1"/>
        <n v="30498" u="1"/>
        <n v="61237" u="1"/>
        <n v="78944" u="1"/>
        <n v="1328" u="1"/>
        <n v="96824" u="1"/>
        <n v="72755" u="1"/>
        <n v="94761" u="1"/>
        <n v="81695" u="1"/>
        <n v="92698" u="1"/>
        <n v="39575" u="1"/>
        <n v="44045" u="1"/>
        <n v="88572" u="1"/>
        <n v="99575" u="1"/>
        <n v="24137" u="1"/>
        <n v="37512" u="1"/>
        <n v="26372" u="1"/>
        <n v="55392" u="1"/>
        <n v="6017" u="1"/>
        <n v="87197" u="1"/>
        <n v="10461" u="1"/>
        <n v="26544" u="1"/>
        <n v="31014" u="1"/>
        <n v="40263" u="1"/>
        <n v="51266" u="1"/>
        <n v="22246" u="1"/>
        <n v="67942" u="1"/>
        <n v="6060" u="1"/>
        <n v="47140" u="1"/>
        <n v="8398" u="1"/>
        <n v="38544" u="1"/>
        <n v="43014" u="1"/>
        <n v="86510" u="1"/>
        <n v="73444" u="1"/>
        <n v="95450" u="1"/>
        <n v="20355" u="1"/>
        <n v="49891" u="1"/>
        <n v="65364" u="1"/>
        <n v="76195" u="1"/>
        <n v="87198" u="1"/>
        <n v="29295" u="1"/>
        <n v="41295" u="1"/>
        <n v="83072" u="1"/>
        <n v="6189" u="1"/>
        <n v="24997" u="1"/>
        <n v="61238" u="1"/>
        <n v="76883" u="1"/>
        <n v="48172" u="1"/>
        <n v="59175" u="1"/>
        <n v="13040" u="1"/>
        <n v="63645" u="1"/>
        <n v="81697" u="1"/>
        <n v="90637" u="1"/>
        <n v="2972" u="1"/>
        <n v="97514" u="1"/>
        <n v="95451" u="1"/>
        <n v="1414" u="1"/>
        <n v="8742" u="1"/>
        <n v="82385" u="1"/>
        <n v="93388" u="1"/>
        <n v="6275" u="1"/>
        <n v="25341" u="1"/>
        <n v="27576" u="1"/>
        <n v="29811" u="1"/>
        <n v="59863" u="1"/>
        <n v="23278" u="1"/>
        <n v="46797" u="1"/>
        <n v="25513" u="1"/>
        <n v="51267" u="1"/>
        <n v="67944" u="1"/>
        <n v="78947" u="1"/>
        <n v="13298" u="1"/>
        <n v="74821" u="1"/>
        <n v="8914" u="1"/>
        <n v="58144" u="1"/>
        <n v="62614" u="1"/>
        <n v="70695" u="1"/>
        <n v="81698" u="1"/>
        <n v="16917" u="1"/>
        <n v="77572" u="1"/>
        <n v="13384" u="1"/>
        <n v="4212" u="1"/>
        <n v="80323" u="1"/>
        <n v="60895" u="1"/>
        <n v="89263" u="1"/>
        <n v="76197" u="1"/>
        <n v="96140" u="1"/>
        <n v="52299" u="1"/>
        <n v="92014" u="1"/>
        <n v="61239" u="1"/>
        <n v="67945" u="1"/>
        <n v="9172" u="1"/>
        <n v="4298" u="1"/>
        <n v="33044" u="1"/>
        <n v="88576" u="1"/>
        <n v="37514" u="1"/>
        <n v="41984" u="1"/>
        <n v="91327" u="1"/>
        <n v="9344" u="1"/>
        <n v="76198" u="1"/>
        <n v="98204" u="1"/>
        <n v="26545" u="1"/>
        <n v="4384" u="1"/>
        <n v="35795" u="1"/>
        <n v="46798" u="1"/>
        <n v="72072" u="1"/>
        <n v="83075" u="1"/>
        <n v="3144" u="1"/>
        <n v="51268" u="1"/>
        <n v="13814" u="1"/>
        <n v="89952" u="1"/>
        <n v="42672" u="1"/>
        <n v="96829" u="1"/>
        <n v="714" u="1"/>
        <n v="70697" u="1"/>
        <n v="90640" u="1"/>
        <n v="86514" u="1"/>
        <n v="24826" u="1"/>
        <n v="41297" u="1"/>
        <n v="14072" u="1"/>
        <n v="24998" u="1"/>
        <n v="50237" u="1"/>
        <n v="61240" u="1"/>
        <n v="54707" u="1"/>
        <n v="65884" u="1"/>
        <n v="87890" u="1"/>
        <n v="52644" u="1"/>
        <n v="57114" u="1"/>
        <n v="70698" u="1"/>
        <n v="66572" u="1"/>
        <n v="20872" u="1"/>
        <n v="73449" u="1"/>
        <n v="14244" u="1"/>
        <n v="44392" u="1"/>
        <n v="55395" u="1"/>
        <n v="12095" u="1"/>
        <n v="21044" u="1"/>
        <n v="74137" u="1"/>
        <n v="25514" u="1"/>
        <n v="51269" u="1"/>
        <n v="62272" u="1"/>
        <n v="81014" u="1"/>
        <n v="21216" u="1"/>
        <n v="10032" u="1"/>
        <n v="6920" u="1"/>
        <n v="77576" u="1"/>
        <n v="54020" u="1"/>
        <n v="65023" u="1"/>
        <n v="58490" u="1"/>
        <n v="6963" u="1"/>
        <n v="28093" u="1"/>
        <n v="60897" u="1"/>
        <n v="23795" u="1"/>
        <n v="96144" u="1"/>
        <n v="41298" u="1"/>
        <n v="52301" u="1"/>
        <n v="17262" u="1"/>
        <n v="81015" u="1"/>
        <n v="4814" u="1"/>
        <n v="19497" u="1"/>
        <n v="61241" u="1"/>
        <n v="3359" u="1"/>
        <n v="98895" u="1"/>
        <n v="2263" u="1"/>
        <n v="37172" u="1"/>
        <n v="10290" u="1"/>
        <n v="30672" u="1"/>
        <n v="75514" u="1"/>
        <n v="73451" u="1"/>
        <n v="46456" u="1"/>
        <n v="30844" u="1"/>
        <n v="39923" u="1"/>
        <n v="44393" u="1"/>
        <n v="55396" u="1"/>
        <n v="37860" u="1"/>
        <n v="48863" u="1"/>
        <n v="74139" u="1"/>
        <n v="7135" u="1"/>
        <n v="35797" u="1"/>
        <n v="12697" u="1"/>
        <n v="51270" u="1"/>
        <n v="92019" u="1"/>
        <n v="44737" u="1"/>
        <n v="47144" u="1"/>
        <n v="51614" u="1"/>
        <n v="3445" u="1"/>
        <n v="90644" u="1"/>
        <n v="2349" u="1"/>
        <n v="66575" u="1"/>
        <n v="99584" u="1"/>
        <n v="36485" u="1"/>
        <n v="93395" u="1"/>
        <n v="49895" u="1"/>
        <n v="60898" u="1"/>
        <n v="29297" u="1"/>
        <n v="58835" u="1"/>
        <n v="74140" u="1"/>
        <n v="5072" u="1"/>
        <n v="56772" u="1"/>
        <n v="70014" u="1"/>
        <n v="61242" u="1"/>
        <n v="1672" u="1"/>
        <n v="54709" u="1"/>
        <n v="98897" u="1"/>
        <n v="7307" u="1"/>
        <n v="37173" u="1"/>
        <n v="13041" u="1"/>
        <n v="8657" u="1"/>
        <n v="90645" u="1"/>
        <n v="55397" u="1"/>
        <n v="21045" u="1"/>
        <n v="85144" u="1"/>
        <n v="96147" u="1"/>
        <n v="23280" u="1"/>
        <n v="35798" u="1"/>
        <n v="51271" u="1"/>
        <n v="81018" u="1"/>
        <n v="87895" u="1"/>
        <n v="98898" u="1"/>
        <n v="5244" u="1"/>
        <n v="74829" u="1"/>
        <n v="47145" u="1"/>
        <n v="94772" u="1"/>
        <n v="90646" u="1"/>
        <n v="13385" u="1"/>
        <n v="36486" u="1"/>
        <n v="51959" u="1"/>
        <n v="93397" u="1"/>
        <n v="43363" u="1"/>
        <n v="83082" u="1"/>
        <n v="17263" u="1"/>
        <n v="19498" u="1"/>
        <n v="61243" u="1"/>
        <n v="54710" u="1"/>
        <n v="98899" u="1"/>
        <n v="96836" u="1"/>
        <n v="41644" u="1"/>
        <n v="52647" u="1"/>
        <n v="46114" u="1"/>
        <n v="92710" u="1"/>
        <n v="7608" u="1"/>
        <n v="79644" u="1"/>
        <n v="75518" u="1"/>
        <n v="15878" u="1"/>
        <n v="26375" u="1"/>
        <n v="84458" u="1"/>
        <n v="82395" u="1"/>
        <n v="93398" u="1"/>
        <n v="30845" u="1"/>
        <n v="39925" u="1"/>
        <n v="44395" u="1"/>
        <n v="55398" u="1"/>
        <n v="89272" u="1"/>
        <n v="7694" u="1"/>
        <n v="20014" u="1"/>
        <n v="51272" u="1"/>
        <n v="62275" u="1"/>
        <n v="33736" u="1"/>
        <n v="87897" u="1"/>
        <n v="96837" u="1"/>
        <n v="28954" u="1"/>
        <n v="75519" u="1"/>
        <n v="62963" u="1"/>
        <n v="49897" u="1"/>
        <n v="27063" u="1"/>
        <n v="18295" u="1"/>
        <n v="29298" u="1"/>
        <n v="74144" u="1"/>
        <n v="61244" u="1"/>
        <n v="76895" u="1"/>
        <n v="87898" u="1"/>
        <n v="98901" u="1"/>
        <n v="37175" u="1"/>
        <n v="83772" u="1"/>
        <n v="22937" u="1"/>
        <n v="25172" u="1"/>
        <n v="99589" u="1"/>
        <n v="41989" u="1"/>
        <n v="63995" u="1"/>
        <n v="57462" u="1"/>
        <n v="82397" u="1"/>
        <n v="93400" u="1"/>
        <n v="25344" u="1"/>
        <n v="80334" u="1"/>
        <n v="29814" u="1"/>
        <n v="98214" u="1"/>
        <n v="74145" u="1"/>
        <n v="25516" u="1"/>
        <n v="51273" u="1"/>
        <n v="62276" u="1"/>
        <n v="44740" u="1"/>
        <n v="1844" u="1"/>
        <n v="7995" u="1"/>
        <n v="36144" u="1"/>
        <n v="40614" u="1"/>
        <n v="92713" u="1"/>
        <n v="68644" u="1"/>
        <n v="12268" u="1"/>
        <n v="71395" u="1"/>
        <n v="82398" u="1"/>
        <n v="28095" u="1"/>
        <n v="30330" u="1"/>
        <n v="38895" u="1"/>
        <n v="49898" u="1"/>
        <n v="78272" u="1"/>
        <n v="23797" u="1"/>
        <n v="36832" u="1"/>
        <n v="28267" u="1"/>
        <n v="45772" u="1"/>
        <n v="56775" u="1"/>
        <n v="61245" u="1"/>
        <n v="32737" u="1"/>
        <n v="76897" u="1"/>
        <n v="85837" u="1"/>
        <n v="26204" u="1"/>
        <n v="92714" u="1"/>
        <n v="30674" u="1"/>
        <n v="55056" u="1"/>
        <n v="5975" u="1"/>
        <n v="59526" u="1"/>
        <n v="44397" u="1"/>
        <n v="6018" u="1"/>
        <n v="64340" u="1"/>
        <n v="12698" u="1"/>
        <n v="51274" u="1"/>
        <n v="8314" u="1"/>
        <n v="55744" u="1"/>
        <n v="6061" u="1"/>
        <n v="60214" u="1"/>
        <n v="65895" u="1"/>
        <n v="76898" u="1"/>
        <n v="53681" u="1"/>
        <n v="72772" u="1"/>
        <n v="38552" u="1"/>
        <n v="65028" u="1"/>
        <n v="58495" u="1"/>
        <n v="84463" u="1"/>
        <n v="71397" u="1"/>
        <n v="93403" u="1"/>
        <n v="49899" u="1"/>
        <n v="655" u="1"/>
        <n v="65372" u="1"/>
        <n v="87214" u="1"/>
        <n v="8572" u="1"/>
        <n v="6190" u="1"/>
        <n v="61246" u="1"/>
        <n v="83776" u="1"/>
        <n v="35114" u="1"/>
        <n v="46117" u="1"/>
        <n v="79650" u="1"/>
        <n v="16405" u="1"/>
        <n v="97530" u="1"/>
        <n v="52994" u="1"/>
        <n v="63997" u="1"/>
        <n v="8744" u="1"/>
        <n v="71398" u="1"/>
        <n v="33395" u="1"/>
        <n v="44398" u="1"/>
        <n v="67272" u="1"/>
        <n v="78275" u="1"/>
        <n v="13214" u="1"/>
        <n v="1425" u="1"/>
        <n v="46805" u="1"/>
        <n v="94092" u="1"/>
        <n v="6319" u="1"/>
        <n v="40272" u="1"/>
        <n v="51275" u="1"/>
        <n v="65897" u="1"/>
        <n v="13300" u="1"/>
        <n v="85840" u="1"/>
        <n v="81714" u="1"/>
        <n v="11151" u="1"/>
        <n v="77588" u="1"/>
        <n v="13386" u="1"/>
        <n v="40960" u="1"/>
        <n v="38897" u="1"/>
        <n v="13472" u="1"/>
        <n v="23798" u="1"/>
        <n v="47837" u="1"/>
        <n v="6448" u="1"/>
        <n v="11323" u="1"/>
        <n v="56777" u="1"/>
        <n v="50244" u="1"/>
        <n v="61247" u="1"/>
        <n v="21735" u="1"/>
        <n v="54714" u="1"/>
        <n v="65898" u="1"/>
        <n v="96844" u="1"/>
        <n v="972" u="1"/>
        <n v="698" u="1"/>
        <n v="468" u="1"/>
        <n v="19672" u="1"/>
        <n v="13644" u="1"/>
        <n v="99595" u="1"/>
        <n v="24142" u="1"/>
        <n v="52995" u="1"/>
        <n v="63998" u="1"/>
        <n v="11495" u="1"/>
        <n v="17609" u="1"/>
        <n v="71400" u="1"/>
        <n v="19844" u="1"/>
        <n v="69337" u="1"/>
        <n v="33396" u="1"/>
        <n v="67274" u="1"/>
        <n v="24314" u="1"/>
        <n v="59872" u="1"/>
        <n v="76214" u="1"/>
        <n v="64342" u="1"/>
        <n v="51276" u="1"/>
        <n v="67962" u="1"/>
        <n v="16051" u="1"/>
        <n v="36491" u="1"/>
        <n v="58497" u="1"/>
        <n v="22595" u="1"/>
        <n v="91344" u="1"/>
        <n v="38898" u="1"/>
        <n v="4514" u="1"/>
        <n v="18297" u="1"/>
        <n v="83092" u="1"/>
        <n v="94095" u="1"/>
        <n v="34772" u="1"/>
        <n v="61248" u="1"/>
        <n v="67963" u="1"/>
        <n v="76903" u="1"/>
        <n v="29472" u="1"/>
        <n v="46119" u="1"/>
        <n v="70714" u="1"/>
        <n v="25174" u="1"/>
        <n v="99597" u="1"/>
        <n v="29644" u="1"/>
        <n v="37523" u="1"/>
        <n v="2156" u="1"/>
        <n v="33397" u="1"/>
        <n v="12097" u="1"/>
        <n v="76216" u="1"/>
        <n v="51277" u="1"/>
        <n v="44744" u="1"/>
        <n v="49214" u="1"/>
        <n v="3295" u="1"/>
        <n v="64687" u="1"/>
        <n v="85844" u="1"/>
        <n v="6921" u="1"/>
        <n v="90658" u="1"/>
        <n v="30160" u="1"/>
        <n v="88595" u="1"/>
        <n v="99598" u="1"/>
        <n v="32395" u="1"/>
        <n v="97535" u="1"/>
        <n v="47495" u="1"/>
        <n v="58498" u="1"/>
        <n v="95472" u="1"/>
        <n v="40962" u="1"/>
        <n v="6964" u="1"/>
        <n v="28097" u="1"/>
        <n v="69340" u="1"/>
        <n v="91346" u="1"/>
        <n v="4772" u="1"/>
        <n v="54372" u="1"/>
        <n v="14590" u="1"/>
        <n v="1597" u="1"/>
        <n v="94097" u="1"/>
        <n v="50246" u="1"/>
        <n v="43713" u="1"/>
        <n v="23971" u="1"/>
        <n v="85845" u="1"/>
        <n v="21908" u="1"/>
        <n v="52997" u="1"/>
        <n v="19845" u="1"/>
        <n v="30848" u="1"/>
        <n v="80344" u="1"/>
        <n v="33398" u="1"/>
        <n v="55404" u="1"/>
        <n v="64344" u="1"/>
        <n v="83095" u="1"/>
        <n v="94098" u="1"/>
        <n v="4944" u="1"/>
        <n v="40275" u="1"/>
        <n v="51278" u="1"/>
        <n v="70029" u="1"/>
        <n v="44745" u="1"/>
        <n v="89972" u="1"/>
        <n v="784" u="1"/>
        <n v="20189" u="1"/>
        <n v="49559" u="1"/>
        <n v="88597" u="1"/>
        <n v="40963" u="1"/>
        <n v="7265" u="1"/>
        <n v="18298" u="1"/>
        <n v="47840" u="1"/>
        <n v="39244" u="1"/>
        <n v="61250" u="1"/>
        <n v="43714" u="1"/>
        <n v="74844" u="1"/>
        <n v="83784" u="1"/>
        <n v="94787" u="1"/>
        <n v="22940" u="1"/>
        <n v="2414" u="1"/>
        <n v="25175" u="1"/>
        <n v="66592" u="1"/>
        <n v="77595" u="1"/>
        <n v="88598" u="1"/>
        <n v="18642" u="1"/>
        <n v="29645" u="1"/>
        <n v="41995" u="1"/>
        <n v="52998" u="1"/>
        <n v="84472" u="1"/>
        <n v="18814" u="1"/>
        <n v="48872" u="1"/>
        <n v="59875" u="1"/>
        <n v="64345" u="1"/>
        <n v="83097" u="1"/>
        <n v="51279" u="1"/>
        <n v="81034" u="1"/>
        <n v="92037" u="1"/>
        <n v="98914" u="1"/>
        <n v="13301" u="1"/>
        <n v="94788" u="1"/>
        <n v="92725" u="1"/>
        <n v="60563" u="1"/>
        <n v="13387" u="1"/>
        <n v="47497" u="1"/>
        <n v="25863" u="1"/>
        <n v="51967" u="1"/>
        <n v="17095" u="1"/>
        <n v="28098" u="1"/>
        <n v="69344" u="1"/>
        <n v="827" u="1"/>
        <n v="58844" u="1"/>
        <n v="63314" u="1"/>
        <n v="72095" u="1"/>
        <n v="83098" u="1"/>
        <n v="61251" u="1"/>
        <n v="78972" u="1"/>
        <n v="21737" u="1"/>
        <n v="32740" u="1"/>
        <n v="76909" u="1"/>
        <n v="23972" u="1"/>
        <n v="70720" u="1"/>
        <n v="61595" u="1"/>
        <n v="77597" u="1"/>
        <n v="24144" u="1"/>
        <n v="28614" u="1"/>
        <n v="93414" u="1"/>
        <n v="69345" u="1"/>
        <n v="44403" u="1"/>
        <n v="55406" u="1"/>
        <n v="42340" u="1"/>
        <n v="1221" u="1"/>
        <n v="7695" u="1"/>
        <n v="51280" u="1"/>
        <n v="22253" u="1"/>
        <n v="33744" u="1"/>
        <n v="38214" u="1"/>
        <n v="49217" u="1"/>
        <n v="66595" u="1"/>
        <n v="77598" u="1"/>
        <n v="26895" u="1"/>
        <n v="86538" u="1"/>
        <n v="36495" u="1"/>
        <n v="47498" u="1"/>
        <n v="73472" u="1"/>
        <n v="84475" u="1"/>
        <n v="93415" u="1"/>
        <n v="22597" u="1"/>
        <n v="43372" u="1"/>
        <n v="31537" u="1"/>
        <n v="72097" u="1"/>
        <n v="92040" u="1"/>
        <n v="61252" u="1"/>
        <n v="2672" u="1"/>
        <n v="87914" u="1"/>
        <n v="83788" u="1"/>
        <n v="29646" u="1"/>
        <n v="48530" u="1"/>
        <n v="7910" u="1"/>
        <n v="41997" u="1"/>
        <n v="12098" u="1"/>
        <n v="37871" u="1"/>
        <n v="87227" u="1"/>
        <n v="53344" u="1"/>
        <n v="57814" u="1"/>
        <n v="72098" u="1"/>
        <n v="51281" u="1"/>
        <n v="81038" u="1"/>
        <n v="92041" u="1"/>
        <n v="67972" u="1"/>
        <n v="49218" u="1"/>
        <n v="94792" u="1"/>
        <n v="56095" u="1"/>
        <n v="68660" u="1"/>
        <n v="79663" u="1"/>
        <n v="12270" u="1"/>
        <n v="66597" u="1"/>
        <n v="77600" u="1"/>
        <n v="32397" u="1"/>
        <n v="62972" u="1"/>
        <n v="82414" u="1"/>
        <n v="3897" u="1"/>
        <n v="72099" u="1"/>
        <n v="61253" u="1"/>
        <n v="32741" u="1"/>
        <n v="54720" u="1"/>
        <n v="61597" u="1"/>
        <n v="79664" u="1"/>
        <n v="66598" u="1"/>
        <n v="48531" u="1"/>
        <n v="97544" u="1"/>
        <n v="41998" u="1"/>
        <n v="2844" u="1"/>
        <n v="82415" u="1"/>
        <n v="1898" u="1"/>
        <n v="12614" u="1"/>
        <n v="6019" u="1"/>
        <n v="37872" u="1"/>
        <n v="639" u="1"/>
        <n v="72100" u="1"/>
        <n v="94106" u="1"/>
        <n v="31022" u="1"/>
        <n v="40279" u="1"/>
        <n v="51282" u="1"/>
        <n v="6062" u="1"/>
        <n v="24489" u="1"/>
        <n v="76914" u="1"/>
        <n v="6105" u="1"/>
        <n v="88605" u="1"/>
        <n v="36497" u="1"/>
        <n v="12872" u="1"/>
        <n v="62973" u="1"/>
        <n v="93419" u="1"/>
        <n v="22598" u="1"/>
        <n v="45437" u="1"/>
        <n v="47844" u="1"/>
        <n v="52314" u="1"/>
        <n v="92044" u="1"/>
        <n v="61254" u="1"/>
        <n v="18472" u="1"/>
        <n v="48188" u="1"/>
        <n v="13044" u="1"/>
        <n v="63661" u="1"/>
        <n v="94795" u="1"/>
        <n v="22942" u="1"/>
        <n v="25177" u="1"/>
        <n v="50595" u="1"/>
        <n v="61598" u="1"/>
        <n v="10895" u="1"/>
        <n v="18644" u="1"/>
        <n v="84480" u="1"/>
        <n v="23114" u="1"/>
        <n v="57472" u="1"/>
        <n v="71414" u="1"/>
        <n v="39936" u="1"/>
        <n v="44406" u="1"/>
        <n v="51283" u="1"/>
        <n v="92045" u="1"/>
        <n v="29991" u="1"/>
        <n v="60223" u="1"/>
        <n v="13302" u="1"/>
        <n v="6363" u="1"/>
        <n v="56097" u="1"/>
        <n v="13388" u="1"/>
        <n v="21395" u="1"/>
        <n v="32398" u="1"/>
        <n v="65037" u="1"/>
        <n v="86544" u="1"/>
        <n v="36498" u="1"/>
        <n v="4214" u="1"/>
        <n v="17097" u="1"/>
        <n v="45438" u="1"/>
        <n v="69352" u="1"/>
        <n v="89295" u="1"/>
        <n v="96172" u="1"/>
        <n v="28272" u="1"/>
        <n v="61255" u="1"/>
        <n v="65914" u="1"/>
        <n v="74854" u="1"/>
        <n v="15795" u="1"/>
        <n v="94797" u="1"/>
        <n v="28444" u="1"/>
        <n v="13646" u="1"/>
        <n v="48533" u="1"/>
        <n v="11497" u="1"/>
        <n v="42344" u="1"/>
        <n v="74167" u="1"/>
        <n v="46814" u="1"/>
        <n v="3145" u="1"/>
        <n v="51284" u="1"/>
        <n v="81044" u="1"/>
        <n v="92047" u="1"/>
        <n v="22255" u="1"/>
        <n v="44751" u="1"/>
        <n v="83795" u="1"/>
        <n v="94798" u="1"/>
        <n v="31195" u="1"/>
        <n v="45095" u="1"/>
        <n v="56098" u="1"/>
        <n v="90672" u="1"/>
        <n v="26897" u="1"/>
        <n v="4472" u="1"/>
        <n v="51972" u="1"/>
        <n v="89297" u="1"/>
        <n v="34780" u="1"/>
        <n v="81045" u="1"/>
        <n v="61256" u="1"/>
        <n v="4558" u="1"/>
        <n v="63663" u="1"/>
        <n v="94799" u="1"/>
        <n v="9778" u="1"/>
        <n v="50597" u="1"/>
        <n v="33061" u="1"/>
        <n v="18645" u="1"/>
        <n v="75544" u="1"/>
        <n v="20880" u="1"/>
        <n v="93424" u="1"/>
        <n v="61944" u="1"/>
        <n v="78295" u="1"/>
        <n v="89298" u="1"/>
        <n v="4644" u="1"/>
        <n v="37875" u="1"/>
        <n v="21052" u="1"/>
        <n v="42345" u="1"/>
        <n v="85172" u="1"/>
        <n v="96175" u="1"/>
        <n v="40282" u="1"/>
        <n v="51285" u="1"/>
        <n v="27757" u="1"/>
        <n v="64695" u="1"/>
        <n v="83797" u="1"/>
        <n v="94800" u="1"/>
        <n v="70731" u="1"/>
        <n v="6922" u="1"/>
        <n v="38563" u="1"/>
        <n v="99614" u="1"/>
        <n v="65039" u="1"/>
        <n v="6965" u="1"/>
        <n v="17098" u="1"/>
        <n v="45440" u="1"/>
        <n v="19333" u="1"/>
        <n v="98239" u="1"/>
        <n v="36844" u="1"/>
        <n v="41314" u="1"/>
        <n v="63320" u="1"/>
        <n v="70044" u="1"/>
        <n v="61257" u="1"/>
        <n v="21740" u="1"/>
        <n v="65918" u="1"/>
        <n v="23975" u="1"/>
        <n v="37188" u="1"/>
        <n v="59194" u="1"/>
        <n v="72795" u="1"/>
        <n v="83798" u="1"/>
        <n v="39595" u="1"/>
        <n v="50598" u="1"/>
        <n v="79672" u="1"/>
        <n v="77609" u="1"/>
        <n v="75546" u="1"/>
        <n v="97552" u="1"/>
        <n v="17614" u="1"/>
        <n v="46472" u="1"/>
        <n v="57475" u="1"/>
        <n v="61945" u="1"/>
        <n v="33406" u="1"/>
        <n v="78297" u="1"/>
        <n v="59882" u="1"/>
        <n v="87237" u="1"/>
        <n v="28789" u="1"/>
        <n v="94114" u="1"/>
        <n v="4945" u="1"/>
        <n v="51286" u="1"/>
        <n v="58163" u="1"/>
        <n v="12787" u="1"/>
        <n v="81736" u="1"/>
        <n v="45097" u="1"/>
        <n v="10638" u="1"/>
        <n v="26898" u="1"/>
        <n v="65040" u="1"/>
        <n v="18130" u="1"/>
        <n v="93427" u="1"/>
        <n v="56444" u="1"/>
        <n v="60914" u="1"/>
        <n v="67295" u="1"/>
        <n v="78298" u="1"/>
        <n v="74172" u="1"/>
        <n v="20537" u="1"/>
        <n v="31540" u="1"/>
        <n v="22772" u="1"/>
        <n v="61258" u="1"/>
        <n v="87926" u="1"/>
        <n v="18474" u="1"/>
        <n v="59195" u="1"/>
        <n v="85863" u="1"/>
        <n v="5117" u="1"/>
        <n v="72797" u="1"/>
        <n v="94803" u="1"/>
        <n v="22944" u="1"/>
        <n v="15280" u="1"/>
        <n v="27414" u="1"/>
        <n v="77611" u="1"/>
        <n v="88614" u="1"/>
        <n v="31884" u="1"/>
        <n v="35470" u="1"/>
        <n v="46473" u="1"/>
        <n v="10982" u="1"/>
        <n v="7395" u="1"/>
        <n v="537" u="1"/>
        <n v="35814" u="1"/>
        <n v="51287" u="1"/>
        <n v="13303" u="1"/>
        <n v="64697" u="1"/>
        <n v="3575" u="1"/>
        <n v="72798" u="1"/>
        <n v="25695" u="1"/>
        <n v="34095" u="1"/>
        <n v="45098" u="1"/>
        <n v="68672" u="1"/>
        <n v="79675" u="1"/>
        <n v="13389" u="1"/>
        <n v="21397" u="1"/>
        <n v="40972" u="1"/>
        <n v="30337" u="1"/>
        <n v="67297" u="1"/>
        <n v="32572" u="1"/>
        <n v="87240" u="1"/>
        <n v="26039" u="1"/>
        <n v="83114" u="1"/>
        <n v="61259" u="1"/>
        <n v="32744" u="1"/>
        <n v="39597" u="1"/>
        <n v="50600" u="1"/>
        <n v="11498" u="1"/>
        <n v="82427" u="1"/>
        <n v="50944" u="1"/>
        <n v="22085" u="1"/>
        <n v="55414" u="1"/>
        <n v="98244" u="1"/>
        <n v="74175" u="1"/>
        <n v="51288" u="1"/>
        <n v="70049" u="1"/>
        <n v="53695" u="1"/>
        <n v="64698" u="1"/>
        <n v="72800" u="1"/>
        <n v="83803" u="1"/>
        <n v="31197" u="1"/>
        <n v="70737" u="1"/>
        <n v="22429" u="1"/>
        <n v="580" u="1"/>
        <n v="60572" u="1"/>
        <n v="77614" u="1"/>
        <n v="272" u="1"/>
        <n v="95494" u="1"/>
        <n v="91368" u="1"/>
        <n v="3747" u="1"/>
        <n v="81053" u="1"/>
        <n v="61260" u="1"/>
        <n v="65924" u="1"/>
        <n v="59197" u="1"/>
        <n v="52664" u="1"/>
        <n v="72801" u="1"/>
        <n v="92744" u="1"/>
        <n v="39598" u="1"/>
        <n v="88618" u="1"/>
        <n v="12014" u="1"/>
        <n v="1275" u="1"/>
        <n v="95495" u="1"/>
        <n v="35472" u="1"/>
        <n v="67300" u="1"/>
        <n v="5762" u="1"/>
        <n v="72114" u="1"/>
        <n v="51289" u="1"/>
        <n v="7997" u="1"/>
        <n v="72802" u="1"/>
        <n v="83805" u="1"/>
        <n v="70739" u="1"/>
        <n v="34097" u="1"/>
        <n v="12272" u="1"/>
        <n v="77616" u="1"/>
        <n v="99622" u="1"/>
        <n v="8040" u="1"/>
        <n v="21398" u="1"/>
        <n v="43037" u="1"/>
        <n v="47507" u="1"/>
        <n v="25868" u="1"/>
        <n v="45444" u="1"/>
        <n v="30338" u="1"/>
        <n v="49914" u="1"/>
        <n v="87244" u="1"/>
        <n v="897" u="1"/>
        <n v="17272" u="1"/>
        <n v="12444" u="1"/>
        <n v="61261" u="1"/>
        <n v="89995" u="1"/>
        <n v="87932" u="1"/>
        <n v="48195" u="1"/>
        <n v="59198" u="1"/>
        <n v="74866" u="1"/>
        <n v="96872" u="1"/>
        <n v="10295" u="1"/>
        <n v="52665" u="1"/>
        <n v="72803" u="1"/>
        <n v="17444" u="1"/>
        <n v="57135" u="1"/>
        <n v="70740" u="1"/>
        <n v="21914" u="1"/>
        <n v="55072" u="1"/>
        <n v="66614" u="1"/>
        <n v="95497" u="1"/>
        <n v="33410" u="1"/>
        <n v="6020" u="1"/>
        <n v="37880" u="1"/>
        <n v="87245" u="1"/>
        <n v="17788" u="1"/>
        <n v="28791" u="1"/>
        <n v="40287" u="1"/>
        <n v="6063" u="1"/>
        <n v="10553" u="1"/>
        <n v="53697" u="1"/>
        <n v="72804" u="1"/>
        <n v="94810" u="1"/>
        <n v="12788" u="1"/>
        <n v="20195" u="1"/>
        <n v="31198" u="1"/>
        <n v="51634" u="1"/>
        <n v="62637" u="1"/>
        <n v="81744" u="1"/>
        <n v="34098" u="1"/>
        <n v="56104" u="1"/>
        <n v="66615" u="1"/>
        <n v="65044" u="1"/>
        <n v="97561" u="1"/>
        <n v="84495" u="1"/>
        <n v="95498" u="1"/>
        <n v="51978" u="1"/>
        <n v="45445" u="1"/>
        <n v="91372" u="1"/>
        <n v="27072" u="1"/>
        <n v="58855" u="1"/>
        <n v="96186" u="1"/>
        <n v="22774" u="1"/>
        <n v="15195" u="1"/>
        <n v="61262" u="1"/>
        <n v="89997" u="1"/>
        <n v="27244" u="1"/>
        <n v="65928" u="1"/>
        <n v="31714" u="1"/>
        <n v="41663" u="1"/>
        <n v="72805" u="1"/>
        <n v="68679" u="1"/>
        <n v="10897" u="1"/>
        <n v="16413" u="1"/>
        <n v="27416" u="1"/>
        <n v="55073" u="1"/>
        <n v="29651" u="1"/>
        <n v="20883" u="1"/>
        <n v="46477" u="1"/>
        <n v="27588" u="1"/>
        <n v="44414" u="1"/>
        <n v="2995" u="1"/>
        <n v="18820" u="1"/>
        <n v="76244" u="1"/>
        <n v="8834" u="1"/>
        <n v="15453" u="1"/>
        <n v="25525" u="1"/>
        <n v="51291" u="1"/>
        <n v="81058" u="1"/>
        <n v="78995" u="1"/>
        <n v="89998" u="1"/>
        <n v="29995" u="1"/>
        <n v="13304" u="1"/>
        <n v="42695" u="1"/>
        <n v="53698" u="1"/>
        <n v="85872" u="1"/>
        <n v="72806" u="1"/>
        <n v="25697" u="1"/>
        <n v="70743" u="1"/>
        <n v="4172" u="1"/>
        <n v="49572" u="1"/>
        <n v="60575" u="1"/>
        <n v="1995" u="1"/>
        <n v="13390" u="1"/>
        <n v="65045" u="1"/>
        <n v="97563" u="1"/>
        <n v="84497" u="1"/>
        <n v="91374" u="1"/>
        <n v="32574" u="1"/>
        <n v="6450" u="1"/>
        <n v="52323" u="1"/>
        <n v="45790" u="1"/>
        <n v="3081" u="1"/>
        <n v="61263" u="1"/>
        <n v="78996" u="1"/>
        <n v="54730" u="1"/>
        <n v="9178" u="1"/>
        <n v="48197" u="1"/>
        <n v="15797" u="1"/>
        <n v="26213" u="1"/>
        <n v="72807" u="1"/>
        <n v="70744" u="1"/>
        <n v="68681" u="1"/>
        <n v="55074" u="1"/>
        <n v="59544" u="1"/>
        <n v="64014" u="1"/>
        <n v="73495" u="1"/>
        <n v="84498" u="1"/>
        <n v="4344" u="1"/>
        <n v="35475" u="1"/>
        <n v="82435" u="1"/>
        <n v="39945" u="1"/>
        <n v="80372" u="1"/>
        <n v="9350" u="1"/>
        <n v="37882" u="1"/>
        <n v="51292" u="1"/>
        <n v="62295" u="1"/>
        <n v="78997" u="1"/>
        <n v="36163" u="1"/>
        <n v="72808" u="1"/>
        <n v="94814" u="1"/>
        <n v="70745" u="1"/>
        <n v="43040" u="1"/>
        <n v="86562" u="1"/>
        <n v="11757" u="1"/>
        <n v="18133" u="1"/>
        <n v="22603" u="1"/>
        <n v="34444" u="1"/>
        <n v="80373" u="1"/>
        <n v="38914" u="1"/>
        <n v="67307" u="1"/>
        <n v="11843" u="1"/>
        <n v="20540" u="1"/>
        <n v="2114" u="1"/>
        <n v="22775" u="1"/>
        <n v="9694" u="1"/>
        <n v="61264" u="1"/>
        <n v="67995" u="1"/>
        <n v="78998" u="1"/>
        <n v="37195" u="1"/>
        <n v="48198" u="1"/>
        <n v="74872" u="1"/>
        <n v="72809" u="1"/>
        <n v="16414" u="1"/>
        <n v="44072" u="1"/>
        <n v="55075" u="1"/>
        <n v="29652" u="1"/>
        <n v="97566" u="1"/>
        <n v="73497" u="1"/>
        <n v="82437" u="1"/>
        <n v="89314" u="1"/>
        <n v="4645" u="1"/>
        <n v="51293" u="1"/>
        <n v="18993" u="1"/>
        <n v="42697" u="1"/>
        <n v="53700" u="1"/>
        <n v="2200" u="1"/>
        <n v="72810" u="1"/>
        <n v="25698" u="1"/>
        <n v="62640" u="1"/>
        <n v="6923" u="1"/>
        <n v="495" u="1"/>
        <n v="54044" u="1"/>
        <n v="358" u="1"/>
        <n v="58514" u="1"/>
        <n v="73498" u="1"/>
        <n v="51981" u="1"/>
        <n v="6966" u="1"/>
        <n v="69372" u="1"/>
        <n v="30340" u="1"/>
        <n v="21572" u="1"/>
        <n v="32575" u="1"/>
        <n v="7009" u="1"/>
        <n v="56795" u="1"/>
        <n v="81063" u="1"/>
        <n v="12445" u="1"/>
        <n v="61265" u="1"/>
        <n v="67997" u="1"/>
        <n v="21744" u="1"/>
        <n v="26214" u="1"/>
        <n v="63672" u="1"/>
        <n v="72811" u="1"/>
        <n v="50606" u="1"/>
        <n v="7095" u="1"/>
        <n v="12617" u="1"/>
        <n v="33414" u="1"/>
        <n v="51294" u="1"/>
        <n v="62297" u="1"/>
        <n v="67998" u="1"/>
        <n v="24495" u="1"/>
        <n v="98944" u="1"/>
        <n v="42698" u="1"/>
        <n v="74875" u="1"/>
        <n v="72812" u="1"/>
        <n v="4989" u="1"/>
        <n v="12789" u="1"/>
        <n v="20197" u="1"/>
        <n v="31200" u="1"/>
        <n v="38572" u="1"/>
        <n v="10640" u="1"/>
        <n v="97569" u="1"/>
        <n v="31372" u="1"/>
        <n v="82440" u="1"/>
        <n v="2372" u="1"/>
        <n v="78314" u="1"/>
        <n v="54389" u="1"/>
        <n v="1114" u="1"/>
        <n v="96194" u="1"/>
        <n v="795" u="1"/>
        <n v="31544" u="1"/>
        <n v="34790" u="1"/>
        <n v="81065" u="1"/>
        <n v="92068" u="1"/>
        <n v="61266" u="1"/>
        <n v="98945" u="1"/>
        <n v="37197" u="1"/>
        <n v="5118" u="1"/>
        <n v="13047" u="1"/>
        <n v="72813" u="1"/>
        <n v="8663" u="1"/>
        <n v="46137" u="1"/>
        <n v="10898" u="1"/>
        <n v="55077" u="1"/>
        <n v="48544" u="1"/>
        <n v="53014" u="1"/>
        <n v="8749" u="1"/>
        <n v="93444" u="1"/>
        <n v="96195" u="1"/>
        <n v="51295" u="1"/>
        <n v="62298" u="1"/>
        <n v="29997" u="1"/>
        <n v="65937" u="1"/>
        <n v="87943" u="1"/>
        <n v="13305" u="1"/>
        <n v="58172" u="1"/>
        <n v="72814" u="1"/>
        <n v="79691" u="1"/>
        <n v="5290" u="1"/>
        <n v="13391" u="1"/>
        <n v="3597" u="1"/>
        <n v="9007" u="1"/>
        <n v="69376" u="1"/>
        <n v="96196" u="1"/>
        <n v="56797" u="1"/>
        <n v="61267" u="1"/>
        <n v="13563" u="1"/>
        <n v="87944" u="1"/>
        <n v="3640" u="1"/>
        <n v="37198" u="1"/>
        <n v="74878" u="1"/>
        <n v="2544" u="1"/>
        <n v="15798" u="1"/>
        <n v="72815" u="1"/>
        <n v="11414" u="1"/>
        <n v="90695" u="1"/>
        <n v="5419" u="1"/>
        <n v="33072" u="1"/>
        <n v="88632" u="1"/>
        <n v="86569" u="1"/>
        <n v="97572" u="1"/>
        <n v="64018" u="1"/>
        <n v="73503" u="1"/>
        <n v="7654" u="1"/>
        <n v="33416" u="1"/>
        <n v="67314" u="1"/>
        <n v="96197" u="1"/>
        <n v="11586" u="1"/>
        <n v="7697" u="1"/>
        <n v="51296" u="1"/>
        <n v="14" u="1"/>
        <n v="49233" u="1"/>
        <n v="64706" u="1"/>
        <n v="11672" u="1"/>
        <n v="72816" u="1"/>
        <n v="7740" u="1"/>
        <n v="20198" u="1"/>
        <n v="26903" u="1"/>
        <n v="43044" u="1"/>
        <n v="47514" u="1"/>
        <n v="73504" u="1"/>
        <n v="82444" u="1"/>
        <n v="91384" u="1"/>
        <n v="11844" u="1"/>
        <n v="18307" u="1"/>
        <n v="85195" u="1"/>
        <n v="96198" u="1"/>
        <n v="63331" u="1"/>
        <n v="83132" u="1"/>
        <n v="22777" u="1"/>
        <n v="45795" u="1"/>
        <n v="56798" u="1"/>
        <n v="92072" u="1"/>
        <n v="9695" u="1"/>
        <n v="50265" u="1"/>
        <n v="61268" u="1"/>
        <n v="16314" u="1"/>
        <n v="65940" u="1"/>
        <n v="20714" u="1"/>
        <n v="52672" u="1"/>
        <n v="72817" u="1"/>
        <n v="90697" u="1"/>
        <n v="29654" u="1"/>
        <n v="95511" u="1"/>
        <n v="23121" u="1"/>
        <n v="82445" u="1"/>
        <n v="91385" u="1"/>
        <n v="42357" u="1"/>
        <n v="5763" u="1"/>
        <n v="46827" u="1"/>
        <n v="51297" u="1"/>
        <n v="81070" u="1"/>
        <n v="18995" u="1"/>
        <n v="29998" u="1"/>
        <n v="76944" u="1"/>
        <n v="7998" u="1"/>
        <n v="74881" u="1"/>
        <n v="72818" u="1"/>
        <n v="62644" u="1"/>
        <n v="68692" u="1"/>
        <n v="79695" u="1"/>
        <n v="90698" u="1"/>
        <n v="38575" u="1"/>
        <n v="43045" u="1"/>
        <n v="75569" u="1"/>
        <n v="86572" u="1"/>
        <n v="97575" u="1"/>
        <n v="14509" u="1"/>
        <n v="95512" u="1"/>
        <n v="25872" u="1"/>
        <n v="82446" u="1"/>
        <n v="65395" u="1"/>
        <n v="98263" u="1"/>
        <n v="14595" u="1"/>
        <n v="85197" u="1"/>
        <n v="3898" u="1"/>
        <n v="26044" u="1"/>
        <n v="63332" u="1"/>
        <n v="30514" u="1"/>
        <n v="39263" u="1"/>
        <n v="61269" u="1"/>
        <n v="21746" u="1"/>
        <n v="65942" u="1"/>
        <n v="87948" u="1"/>
        <n v="10297" u="1"/>
        <n v="72819" u="1"/>
        <n v="94825" u="1"/>
        <n v="46140" u="1"/>
        <n v="37544" u="1"/>
        <n v="42014" u="1"/>
        <n v="2845" u="1"/>
        <n v="17620" u="1"/>
        <n v="71444" u="1"/>
        <n v="44421" u="1"/>
        <n v="6021" u="1"/>
        <n v="76258" u="1"/>
        <n v="74195" u="1"/>
        <n v="85198" u="1"/>
        <n v="28795" u="1"/>
        <n v="40295" u="1"/>
        <n v="51298" u="1"/>
        <n v="81072" u="1"/>
        <n v="6064" u="1"/>
        <n v="24497" u="1"/>
        <n v="87949" u="1"/>
        <n v="47172" u="1"/>
        <n v="72820" u="1"/>
        <n v="1372" u="1"/>
        <n v="79697" u="1"/>
        <n v="54049" u="1"/>
        <n v="73508" u="1"/>
        <n v="74196" u="1"/>
        <n v="85199" u="1"/>
        <n v="45797" u="1"/>
        <n v="15197" u="1"/>
        <n v="72821" u="1"/>
        <n v="46141" u="1"/>
        <n v="68695" u="1"/>
        <n v="75572" u="1"/>
        <n v="69383" u="1"/>
        <n v="59895" u="1"/>
        <n v="74197" u="1"/>
        <n v="36170" u="1"/>
        <n v="72822" u="1"/>
        <n v="6408" u="1"/>
        <n v="25873" u="1"/>
        <n v="65397" u="1"/>
        <n v="26045" u="1"/>
        <n v="72135" u="1"/>
        <n v="34795" u="1"/>
        <n v="70072" u="1"/>
        <n v="48205" u="1"/>
        <n v="96892" u="1"/>
        <n v="41672" u="1"/>
        <n v="63678" u="1"/>
        <n v="72823" u="1"/>
        <n v="68697" u="1"/>
        <n v="40297" u="1"/>
        <n v="72824" u="1"/>
        <n v="45111" u="1"/>
        <n v="20372" u="1"/>
        <n v="54395" u="1"/>
        <n v="61272" u="1"/>
        <n v="72825" u="1"/>
        <n v="22951" u="1"/>
        <n v="25186" u="1"/>
        <n v="6795" u="1"/>
        <n v="84516" u="1"/>
        <n v="59897" u="1"/>
        <n v="23295" u="1"/>
        <n v="33765" u="1"/>
        <n v="79015" u="1"/>
        <n v="18997" u="1"/>
        <n v="96895" u="1"/>
        <n v="14424" u="1"/>
        <n v="36172" u="1"/>
        <n v="72826" u="1"/>
        <n v="30172" u="1"/>
        <n v="32407" u="1"/>
        <n v="40986" u="1"/>
        <n v="65399" u="1"/>
        <n v="34797" u="1"/>
        <n v="79016" u="1"/>
        <n v="72827" u="1"/>
        <n v="68701" u="1"/>
        <n v="42018" u="1"/>
        <n v="91395" u="1"/>
        <n v="48895" u="1"/>
        <n v="98272" u="1"/>
        <n v="28797" u="1"/>
        <n v="70077" u="1"/>
        <n v="55772" u="1"/>
        <n v="96897" u="1"/>
        <n v="72828" u="1"/>
        <n v="54397" u="1"/>
        <n v="36861" u="1"/>
        <n v="85895" u="1"/>
        <n v="72829" u="1"/>
        <n v="92772" u="1"/>
        <n v="91397" u="1"/>
        <n v="44426" u="1"/>
        <n v="7397" u="1"/>
        <n v="11072" u="1"/>
        <n v="72830" u="1"/>
        <n v="34111" u="1"/>
        <n v="58524" u="1"/>
        <n v="80395" u="1"/>
        <n v="43395" u="1"/>
        <n v="87272" u="1"/>
        <n v="9095" u="1"/>
        <n v="17279" u="1"/>
        <n v="50272" u="1"/>
        <n v="85897" u="1"/>
        <n v="72831" u="1"/>
        <n v="48897" u="1"/>
        <n v="15972" u="1"/>
        <n v="96213" u="1"/>
        <n v="17795" u="1"/>
        <n v="16058" u="1"/>
        <n v="74895" u="1"/>
        <n v="36175" u="1"/>
        <n v="72832" u="1"/>
        <n v="81772" u="1"/>
        <n v="24672" u="1"/>
        <n v="43052" u="1"/>
        <n v="62995" u="1"/>
        <n v="13995" u="1"/>
        <n v="80397" u="1"/>
        <n v="87274" u="1"/>
        <n v="22781" u="1"/>
        <n v="9697" u="1"/>
        <n v="72833" u="1"/>
        <n v="94839" u="1"/>
        <n v="2695" u="1"/>
        <n v="69395" u="1"/>
        <n v="27595" u="1"/>
        <n v="37895" u="1"/>
        <n v="76272" u="1"/>
        <n v="14339" u="1"/>
        <n v="23297" u="1"/>
        <n v="70083" u="1"/>
        <n v="44772" u="1"/>
        <n v="49242" u="1"/>
        <n v="1297" u="1"/>
        <n v="74897" u="1"/>
        <n v="14425" u="1"/>
        <n v="72834" u="1"/>
        <n v="67333" u="1"/>
        <n v="43397" u="1"/>
        <n v="14597" u="1"/>
        <n v="21750" u="1"/>
        <n v="52681" u="1"/>
        <n v="72835" u="1"/>
        <n v="70772" u="1"/>
        <n v="57495" u="1"/>
        <n v="69397" u="1"/>
        <n v="6022" u="1"/>
        <n v="64372" u="1"/>
        <n v="6065" u="1"/>
        <n v="72836" u="1"/>
        <n v="97593" u="1"/>
        <n v="62997" u="1"/>
        <n v="39272" u="1"/>
        <n v="72837" u="1"/>
        <n v="25189" u="1"/>
        <n v="8752" u="1"/>
        <n v="37897" u="1"/>
        <n v="51307" u="1"/>
        <n v="72838" u="1"/>
        <n v="19172" u="1"/>
        <n v="97595" u="1"/>
        <n v="51995" u="1"/>
        <n v="58872" u="1"/>
        <n v="6495" u="1"/>
        <n v="72839" u="1"/>
        <n v="86593" u="1"/>
        <n v="57497" u="1"/>
        <n v="22095" u="1"/>
        <n v="17797" u="1"/>
        <n v="92095" u="1"/>
        <n v="33772" u="1"/>
        <n v="98972" u="1"/>
        <n v="28972" u="1"/>
        <n v="58185" u="1"/>
        <n v="72840" u="1"/>
        <n v="2072" u="1"/>
        <n v="97597" u="1"/>
        <n v="62999" u="1"/>
        <n v="98285" u="1"/>
        <n v="72841" u="1"/>
        <n v="86595" u="1"/>
        <n v="31895" u="1"/>
        <n v="42025" u="1"/>
        <n v="46495" u="1"/>
        <n v="93472" u="1"/>
        <n v="25362" u="1"/>
        <n v="27597" u="1"/>
        <n v="32067" u="1"/>
        <n v="53372" u="1"/>
        <n v="35836" u="1"/>
        <n v="92097" u="1"/>
        <n v="3297" u="1"/>
        <n v="72842" u="1"/>
        <n v="51997" u="1"/>
        <n v="93473" u="1"/>
        <n v="28113" u="1"/>
        <n v="45464" u="1"/>
        <n v="52341" u="1"/>
        <n v="81095" u="1"/>
        <n v="87972" u="1"/>
        <n v="72843" u="1"/>
        <n v="79720" u="1"/>
        <n v="86597" u="1"/>
        <n v="7097" u="1"/>
        <n v="10472" u="1"/>
        <n v="85222" u="1"/>
        <n v="4948" u="1"/>
        <n v="14942" u="1"/>
        <n v="72844" u="1"/>
        <n v="26910" u="1"/>
        <n v="75595" u="1"/>
        <n v="40995" u="1"/>
        <n v="82472" u="1"/>
        <n v="8495" u="1"/>
        <n v="47872" u="1"/>
        <n v="81097" u="1"/>
        <n v="54749" u="1"/>
        <n v="72845" u="1"/>
        <n v="20893" u="1"/>
        <n v="46497" u="1"/>
        <n v="15372" u="1"/>
        <n v="16595" u="1"/>
        <n v="55437" u="1"/>
        <n v="25535" u="1"/>
        <n v="70095" u="1"/>
        <n v="76972" u="1"/>
        <n v="23472" u="1"/>
        <n v="72846" u="1"/>
        <n v="60595" u="1"/>
        <n v="13395" u="1"/>
        <n v="75597" u="1"/>
        <n v="93477" u="1"/>
        <n v="9097" u="1"/>
        <n v="72847" u="1"/>
        <n v="97604" u="1"/>
        <n v="26395" u="1"/>
        <n v="35495" u="1"/>
        <n v="71472" u="1"/>
        <n v="22097" u="1"/>
        <n v="76286" u="1"/>
        <n v="42372" u="1"/>
        <n v="70097" u="1"/>
        <n v="5507" u="1"/>
        <n v="38246" u="1"/>
        <n v="60252" u="1"/>
        <n v="72848" u="1"/>
        <n v="40997" u="1"/>
        <n v="13997" u="1"/>
        <n v="65972" u="1"/>
        <n v="72849" u="1"/>
        <n v="81789" u="1"/>
        <n v="55095" u="1"/>
        <n v="31897" u="1"/>
        <n v="61972" u="1"/>
        <n v="51313" u="1"/>
        <n v="81102" u="1"/>
        <n v="72850" u="1"/>
        <n v="60597" u="1"/>
        <n v="34465" u="1"/>
        <n v="65411" u="1"/>
        <n v="98295" u="1"/>
        <n v="36872" u="1"/>
        <n v="70100" u="1"/>
        <n v="39279" u="1"/>
        <n v="72851" u="1"/>
        <n v="81791" u="1"/>
        <n v="39623" u="1"/>
        <n v="8172" u="1"/>
        <n v="59566" u="1"/>
        <n v="35497" u="1"/>
        <n v="6023" u="1"/>
        <n v="59910" u="1"/>
        <n v="6066" u="1"/>
        <n v="17972" u="1"/>
        <n v="72852" u="1"/>
        <n v="92795" u="1"/>
        <n v="8410" u="1"/>
        <n v="34122" u="1"/>
        <n v="49595" u="1"/>
        <n v="77666" u="1"/>
        <n v="99672" u="1"/>
        <n v="56472" u="1"/>
        <n v="98297" u="1"/>
        <n v="52346" u="1"/>
        <n v="6195" u="1"/>
        <n v="72853" u="1"/>
        <n v="55097" u="1"/>
        <n v="48564" u="1"/>
        <n v="20895" u="1"/>
        <n v="16597" u="1"/>
        <n v="87295" u="1"/>
        <n v="94172" u="1"/>
        <n v="27772" u="1"/>
        <n v="72854" u="1"/>
        <n v="62662" u="1"/>
        <n v="92797" u="1"/>
        <n v="30179" u="1"/>
        <n v="43063" u="1"/>
        <n v="47533" u="1"/>
        <n v="72167" u="1"/>
        <n v="72855" u="1"/>
        <n v="46158" u="1"/>
        <n v="81795" u="1"/>
        <n v="30695" u="1"/>
        <n v="44095" u="1"/>
        <n v="88672" u="1"/>
        <n v="26397" u="1"/>
        <n v="50972" u="1"/>
        <n v="61975" u="1"/>
        <n v="87297" u="1"/>
        <n v="72856" u="1"/>
        <n v="62663" u="1"/>
        <n v="49597" u="1"/>
        <n v="76295" u="1"/>
        <n v="83172" u="1"/>
        <n v="81109" u="1"/>
        <n v="63695" u="1"/>
        <n v="72857" u="1"/>
        <n v="81797" u="1"/>
        <n v="6797" u="1"/>
        <n v="9872" u="1"/>
        <n v="72858" u="1"/>
        <n v="70795" u="1"/>
        <n v="38595" u="1"/>
        <n v="77672" u="1"/>
        <n v="73546" u="1"/>
        <n v="82486" u="1"/>
        <n v="45472" u="1"/>
        <n v="89363" u="1"/>
        <n v="76297" u="1"/>
        <n v="45816" u="1"/>
        <n v="52693" u="1"/>
        <n v="72859" u="1"/>
        <n v="44097" u="1"/>
        <n v="14772" u="1"/>
        <n v="53381" u="1"/>
        <n v="7141" u="1"/>
        <n v="72172" u="1"/>
        <n v="22272" u="1"/>
        <n v="58195" u="1"/>
        <n v="72860" u="1"/>
        <n v="12795" u="1"/>
        <n v="70797" u="1"/>
        <n v="65072" u="1"/>
        <n v="8497" u="1"/>
        <n v="2395" u="1"/>
        <n v="63697" u="1"/>
        <n v="72861" u="1"/>
        <n v="25195" u="1"/>
        <n v="33095" u="1"/>
        <n v="66672" u="1"/>
        <n v="20897" u="1"/>
        <n v="39972" u="1"/>
        <n v="80426" u="1"/>
        <n v="1695" u="1"/>
        <n v="98306" u="1"/>
        <n v="32072" u="1"/>
        <n v="46849" u="1"/>
        <n v="72862" u="1"/>
        <n v="38597" u="1"/>
        <n v="13397" u="1"/>
        <n v="1190" u="1"/>
        <n v="98995" u="1"/>
        <n v="52695" u="1"/>
        <n v="72863" u="1"/>
        <n v="30697" u="1"/>
        <n v="37566" u="1"/>
        <n v="59572" u="1"/>
        <n v="58197" u="1"/>
        <n v="72864" u="1"/>
        <n v="92807" u="1"/>
        <n v="95558" u="1"/>
        <n v="93495" u="1"/>
        <n v="34472" u="1"/>
        <n v="20554" u="1"/>
        <n v="98997" u="1"/>
        <n v="7872" u="1"/>
        <n v="72865" u="1"/>
        <n v="92808" u="1"/>
        <n v="33097" u="1"/>
        <n v="50977" u="1"/>
        <n v="283" u="1"/>
        <n v="16772" u="1"/>
        <n v="87995" u="1"/>
        <n v="47195" u="1"/>
        <n v="72866" u="1"/>
        <n v="94872" u="1"/>
        <n v="68740" u="1"/>
        <n v="12280" u="1"/>
        <n v="54072" u="1"/>
        <n v="93497" u="1"/>
        <n v="28119" u="1"/>
        <n v="5895" u="1"/>
        <n v="85933" u="1"/>
        <n v="52697" u="1"/>
        <n v="72867" u="1"/>
        <n v="19695" u="1"/>
        <n v="82495" u="1"/>
        <n v="89372" u="1"/>
        <n v="6024" u="1"/>
        <n v="26572" u="1"/>
        <n v="6067" u="1"/>
        <n v="87997" u="1"/>
        <n v="72868" u="1"/>
        <n v="90748" u="1"/>
        <n v="86622" u="1"/>
        <n v="8584" u="1"/>
        <n v="76995" u="1"/>
        <n v="29495" u="1"/>
        <n v="41695" u="1"/>
        <n v="72869" u="1"/>
        <n v="83872" u="1"/>
        <n v="25197" u="1"/>
        <n v="48572" u="1"/>
        <n v="86623" u="1"/>
        <n v="82497" u="1"/>
        <n v="2997" u="1"/>
        <n v="47197" u="1"/>
        <n v="72870" u="1"/>
        <n v="11163" u="1"/>
        <n v="71495" u="1"/>
        <n v="78372" u="1"/>
        <n v="87312" u="1"/>
        <n v="61295" u="1"/>
        <n v="76997" u="1"/>
        <n v="6497" u="1"/>
        <n v="72871" u="1"/>
        <n v="50636" u="1"/>
        <n v="9272" u="1"/>
        <n v="39977" u="1"/>
        <n v="59920" u="1"/>
        <n v="83187" u="1"/>
        <n v="65995" u="1"/>
        <n v="64734" u="1"/>
        <n v="36195" u="1"/>
        <n v="72872" u="1"/>
        <n v="43072" u="1"/>
        <n v="71497" u="1"/>
        <n v="59233" u="1"/>
        <n v="41697" u="1"/>
        <n v="72873" u="1"/>
        <n v="14172" u="1"/>
        <n v="67372" u="1"/>
        <n v="21072" u="1"/>
        <n v="35852" u="1"/>
        <n v="55795" u="1"/>
        <n v="12195" u="1"/>
        <n v="65997" u="1"/>
        <n v="72874" u="1"/>
        <n v="62672" u="1"/>
        <n v="58546" u="1"/>
        <n v="3341" u="1"/>
        <n v="58890" u="1"/>
        <n v="61297" u="1"/>
        <n v="23995" u="1"/>
        <n v="63704" u="1"/>
        <n v="72875" u="1"/>
        <n v="19697" u="1"/>
        <n v="99695" u="1"/>
        <n v="37572" u="1"/>
        <n v="1072" u="1"/>
        <n v="30872" u="1"/>
        <n v="68062" u="1"/>
        <n v="2331" u="1"/>
        <n v="14946" u="1"/>
        <n v="36197" u="1"/>
        <n v="72876" u="1"/>
        <n v="12797" u="1"/>
        <n v="87318" u="1"/>
        <n v="94195" u="1"/>
        <n v="50295" u="1"/>
        <n v="29497" u="1"/>
        <n v="72877" u="1"/>
        <n v="57172" u="1"/>
        <n v="50639" u="1"/>
        <n v="99697" u="1"/>
        <n v="92133" u="1"/>
        <n v="55797" u="1"/>
        <n v="72878" u="1"/>
        <n v="7486" u="1"/>
        <n v="88695" u="1"/>
        <n v="95572" u="1"/>
        <n v="52015" u="1"/>
        <n v="82506" u="1"/>
        <n v="94197" u="1"/>
        <n v="7572" u="1"/>
        <n v="72879" u="1"/>
        <n v="94885" u="1"/>
        <n v="11594" u="1"/>
        <n v="83195" u="1"/>
        <n v="44795" u="1"/>
        <n v="90072" u="1"/>
        <n v="72880" u="1"/>
        <n v="51672" u="1"/>
        <n v="88697" u="1"/>
        <n v="97637" u="1"/>
        <n v="5595" u="1"/>
        <n v="89385" u="1"/>
        <n v="197" u="1"/>
        <n v="50297" u="1"/>
        <n v="18495" u="1"/>
        <n v="72881" u="1"/>
        <n v="77695" u="1"/>
        <n v="84572" u="1"/>
        <n v="25372" u="1"/>
        <n v="64395" u="1"/>
        <n v="83197" u="1"/>
        <n v="72882" u="1"/>
        <n v="25716" u="1"/>
        <n v="45484" u="1"/>
        <n v="98327" u="1"/>
        <n v="72195" u="1"/>
        <n v="28295" u="1"/>
        <n v="39295" u="1"/>
        <n v="79072" u="1"/>
        <n v="66006" u="1"/>
        <n v="23997" u="1"/>
        <n v="72883" u="1"/>
        <n v="46172" u="1"/>
        <n v="77697" u="1"/>
        <n v="6025" u="1"/>
        <n v="44797" u="1"/>
        <n v="68070" u="1"/>
        <n v="6068" u="1"/>
        <n v="72884" u="1"/>
        <n v="66695" u="1"/>
        <n v="73572" u="1"/>
        <n v="24857" u="1"/>
        <n v="58895" u="1"/>
        <n v="72197" u="1"/>
        <n v="34826" u="1"/>
        <n v="6197" u="1"/>
        <n v="72885" u="1"/>
        <n v="8672" u="1"/>
        <n v="4072" u="1"/>
        <n v="672" u="1"/>
        <n v="64397" u="1"/>
        <n v="96267" u="1"/>
        <n v="33795" u="1"/>
        <n v="68072" u="1"/>
        <n v="74949" u="1"/>
        <n v="58208" u="1"/>
        <n v="72886" u="1"/>
        <n v="40672" u="1"/>
        <n v="66697" u="1"/>
        <n v="85265" u="1"/>
        <n v="92142" u="1"/>
        <n v="39297" u="1"/>
        <n v="13572" u="1"/>
        <n v="72887" u="1"/>
        <n v="19872" u="1"/>
        <n v="53395" u="1"/>
        <n v="11595" u="1"/>
        <n v="60272" u="1"/>
        <n v="72888" u="1"/>
        <n v="2095" u="1"/>
        <n v="6713" u="1"/>
        <n v="58897" u="1"/>
        <n v="22795" u="1"/>
        <n v="6756" u="1"/>
        <n v="88018" u="1"/>
        <n v="18497" u="1"/>
        <n v="59241" u="1"/>
        <n v="72889" u="1"/>
        <n v="94895" u="1"/>
        <n v="35172" u="1"/>
        <n v="29672" u="1"/>
        <n v="23139" u="1"/>
        <n v="78391" u="1"/>
        <n v="64399" u="1"/>
        <n v="33797" u="1"/>
        <n v="12197" u="1"/>
        <n v="99022" u="1"/>
        <n v="72890" u="1"/>
        <n v="89395" u="1"/>
        <n v="32595" u="1"/>
        <n v="47895" u="1"/>
        <n v="74266" u="1"/>
        <n v="96272" u="1"/>
        <n v="28297" u="1"/>
        <n v="54772" u="1"/>
        <n v="72891" u="1"/>
        <n v="94897" u="1"/>
        <n v="39643" u="1"/>
        <n v="30876" u="1"/>
        <n v="53397" u="1"/>
        <n v="7143" u="1"/>
        <n v="60274" u="1"/>
        <n v="72892" u="1"/>
        <n v="83895" u="1"/>
        <n v="90772" u="1"/>
        <n v="8501" u="1"/>
        <n v="89397" u="1"/>
        <n v="10736" u="1"/>
        <n v="27094" u="1"/>
        <n v="7272" u="1"/>
        <n v="85271" u="1"/>
        <n v="52366" u="1"/>
        <n v="90085" u="1"/>
        <n v="85959" u="1"/>
        <n v="72893" u="1"/>
        <n v="77707" u="1"/>
        <n v="99713" u="1"/>
        <n v="78395" u="1"/>
        <n v="18842" u="1"/>
        <n v="42395" u="1"/>
        <n v="85272" u="1"/>
        <n v="72206" u="1"/>
        <n v="15464" u="1"/>
        <n v="49272" u="1"/>
        <n v="72894" u="1"/>
        <n v="83897" u="1"/>
        <n v="5295" u="1"/>
        <n v="47897" u="1"/>
        <n v="17295" u="1"/>
        <n v="72895" u="1"/>
        <n v="79772" u="1"/>
        <n v="44115" u="1"/>
        <n v="24172" u="1"/>
        <n v="61995" u="1"/>
        <n v="13745" u="1"/>
        <n v="78397" u="1"/>
        <n v="62339" u="1"/>
        <n v="28986" u="1"/>
        <n v="72896" u="1"/>
        <n v="45147" u="1"/>
        <n v="3750" u="1"/>
        <n v="67395" u="1"/>
        <n v="27095" u="1"/>
        <n v="36895" u="1"/>
        <n v="74272" u="1"/>
        <n v="22797" u="1"/>
        <n v="43772" u="1"/>
        <n v="31737" u="1"/>
        <n v="72897" u="1"/>
        <n v="2697" u="1"/>
        <n v="42397" u="1"/>
        <n v="33801" u="1"/>
        <n v="58214" u="1"/>
        <n v="72898" u="1"/>
        <n v="68772" u="1"/>
        <n v="56495" u="1"/>
        <n v="67397" u="1"/>
        <n v="78400" u="1"/>
        <n v="32597" u="1"/>
        <n v="5897" u="1"/>
        <n v="63372" u="1"/>
        <n v="37240" u="1"/>
        <n v="72899" u="1"/>
        <n v="61997" u="1"/>
        <n v="67398" u="1"/>
        <n v="6026" u="1"/>
        <n v="6069" u="1"/>
        <n v="38272" u="1"/>
        <n v="36209" u="1"/>
        <n v="94906" u="1"/>
        <n v="1932" u="1"/>
        <n v="52026" u="1"/>
        <n v="67399" u="1"/>
        <n v="36897" u="1"/>
        <n v="96282" u="1"/>
        <n v="12972" u="1"/>
        <n v="41711" u="1"/>
        <n v="10909" u="1"/>
        <n v="18672" u="1"/>
        <n v="59591" u="1"/>
        <n v="95595" u="1"/>
        <n v="50995" u="1"/>
        <n v="10995" u="1"/>
        <n v="57872" u="1"/>
        <n v="15637" u="1"/>
        <n v="56497" u="1"/>
        <n v="78404" u="1"/>
        <n v="21595" u="1"/>
        <n v="17297" u="1"/>
        <n v="90095" u="1"/>
        <n v="32772" u="1"/>
        <n v="54778" u="1"/>
        <n v="96972" u="1"/>
        <n v="28472" u="1"/>
        <n v="15895" u="1"/>
        <n v="95597" u="1"/>
        <n v="78405" u="1"/>
        <n v="11597" u="1"/>
        <n v="84595" u="1"/>
        <n v="31395" u="1"/>
        <n v="45495" u="1"/>
        <n v="91472" u="1"/>
        <n v="27097" u="1"/>
        <n v="52372" u="1"/>
        <n v="90097" u="1"/>
        <n v="4565" u="1"/>
        <n v="42057" u="1"/>
        <n v="82533" u="1"/>
        <n v="50997" u="1"/>
        <n v="72218" u="1"/>
        <n v="25550" u="1"/>
        <n v="6886" u="1"/>
        <n v="79095" u="1"/>
        <n v="85972" u="1"/>
        <n v="65095" u="1"/>
        <n v="84597" u="1"/>
        <n v="6972" u="1"/>
        <n v="94225" u="1"/>
        <n v="73595" u="1"/>
        <n v="57531" u="1"/>
        <n v="39995" u="1"/>
        <n v="80472" u="1"/>
        <n v="46872" u="1"/>
        <n v="81160" u="1"/>
        <n v="79097" u="1"/>
        <n v="4995" u="1"/>
        <n v="45497" u="1"/>
        <n v="5081" u="1"/>
        <n v="68095" u="1"/>
        <n v="99041" u="1"/>
        <n v="74972" u="1"/>
        <n v="22972" u="1"/>
        <n v="59595" u="1"/>
        <n v="73597" u="1"/>
        <n v="35870" u="1"/>
        <n v="15466" u="1"/>
        <n v="30021" u="1"/>
        <n v="32428" u="1"/>
        <n v="65097" u="1"/>
        <n v="25895" u="1"/>
        <n v="34495" u="1"/>
        <n v="69472" u="1"/>
        <n v="91478" u="1"/>
        <n v="21597" u="1"/>
        <n v="41372" u="1"/>
        <n v="68097" u="1"/>
        <n v="39997" u="1"/>
        <n v="54095" u="1"/>
        <n v="31397" u="1"/>
        <n v="5597" u="1"/>
        <n v="60972" u="1"/>
        <n v="3772" u="1"/>
        <n v="50313" u="1"/>
        <n v="597" u="1"/>
        <n v="59597" u="1"/>
        <n v="96295" u="1"/>
        <n v="35872" u="1"/>
        <n v="43093" u="1"/>
        <n v="34497" u="1"/>
        <n v="12372" u="1"/>
        <n v="26240" u="1"/>
        <n v="17472" u="1"/>
        <n v="90795" u="1"/>
        <n v="48595" u="1"/>
        <n v="97672" u="1"/>
        <n v="10395" u="1"/>
        <n v="73603" u="1"/>
        <n v="55472" u="1"/>
        <n v="6027" u="1"/>
        <n v="96297" u="1"/>
        <n v="46876" u="1"/>
        <n v="6070" u="1"/>
        <n v="54097" u="1"/>
        <n v="20395" u="1"/>
        <n v="8504" u="1"/>
        <n v="85295" u="1"/>
        <n v="1395" u="1"/>
        <n v="92172" u="1"/>
        <n v="27272" u="1"/>
        <n v="15295" u="1"/>
        <n v="90797" u="1"/>
        <n v="10997" u="1"/>
        <n v="62350" u="1"/>
        <n v="60287" u="1"/>
        <n v="68792" u="1"/>
        <n v="79795" u="1"/>
        <n v="30195" u="1"/>
        <n v="43095" u="1"/>
        <n v="86672" u="1"/>
        <n v="15639" u="1"/>
        <n v="25897" u="1"/>
        <n v="49972" u="1"/>
        <n v="85297" u="1"/>
        <n v="83234" u="1"/>
        <n v="11341" u="1"/>
        <n v="28304" u="1"/>
        <n v="48253" u="1"/>
        <n v="48597" u="1"/>
        <n v="15897" u="1"/>
        <n v="53067" u="1"/>
        <n v="93550" u="1"/>
        <n v="6586" u="1"/>
        <n v="74295" u="1"/>
        <n v="81172" u="1"/>
        <n v="88049" u="1"/>
        <n v="96989" u="1"/>
        <n v="62695" u="1"/>
        <n v="34156" u="1"/>
        <n v="79797" u="1"/>
        <n v="88737" u="1"/>
        <n v="6672" u="1"/>
        <n v="68795" u="1"/>
        <n v="37595" u="1"/>
        <n v="75672" u="1"/>
        <n v="23147" u="1"/>
        <n v="44472" u="1"/>
        <n v="74297" u="1"/>
        <n v="1567" u="1"/>
        <n v="4695" u="1"/>
        <n v="36220" u="1"/>
        <n v="43097" u="1"/>
        <n v="80487" u="1"/>
        <n v="63384" u="1"/>
        <n v="70172" u="1"/>
        <n v="19537" u="1"/>
        <n v="90115" u="1"/>
        <n v="21772" u="1"/>
        <n v="7059" u="1"/>
        <n v="57195" u="1"/>
        <n v="68797" u="1"/>
        <n v="64072" u="1"/>
        <n v="44473" u="1"/>
        <n v="96993" u="1"/>
        <n v="62697" u="1"/>
        <n v="24695" u="1"/>
        <n v="7231" u="1"/>
        <n v="20397" u="1"/>
        <n v="38972" u="1"/>
        <n v="31572" u="1"/>
        <n v="2397" u="1"/>
        <n v="37597" u="1"/>
        <n v="27618" u="1"/>
        <n v="7403" u="1"/>
        <n v="96995" u="1"/>
        <n v="51695" u="1"/>
        <n v="30197" u="1"/>
        <n v="5297" u="1"/>
        <n v="58572" u="1"/>
        <n v="63042" u="1"/>
        <n v="7575" u="1"/>
        <n v="77053" u="1"/>
        <n v="57197" u="1"/>
        <n v="91495" u="1"/>
        <n v="33472" u="1"/>
        <n v="37942" u="1"/>
        <n v="98372" u="1"/>
        <n v="2612" u="1"/>
        <n v="96997" u="1"/>
        <n v="86682" u="1"/>
        <n v="11772" u="1"/>
        <n v="14007" u="1"/>
        <n v="43444" u="1"/>
        <n v="47914" u="1"/>
        <n v="5641" u="1"/>
        <n v="99061" u="1"/>
        <n v="18507" u="1"/>
        <n v="85995" u="1"/>
        <n v="41725" u="1"/>
        <n v="46195" u="1"/>
        <n v="92872" u="1"/>
        <n v="9795" u="1"/>
        <n v="53072" u="1"/>
        <n v="57542" u="1"/>
        <n v="91497" u="1"/>
        <n v="51697" u="1"/>
        <n v="19195" u="1"/>
        <n v="66741" u="1"/>
        <n v="80495" u="1"/>
        <n v="87372" u="1"/>
        <n v="26072" u="1"/>
        <n v="14695" u="1"/>
        <n v="85997" u="1"/>
        <n v="10397" u="1"/>
        <n v="82559" u="1"/>
        <n v="6028" u="1"/>
        <n v="20055" u="1"/>
        <n v="6071" u="1"/>
        <n v="74995" u="1"/>
        <n v="28995" u="1"/>
        <n v="40695" u="1"/>
        <n v="81872" u="1"/>
        <n v="24697" u="1"/>
        <n v="47572" u="1"/>
        <n v="80497" u="1"/>
        <n v="24869" u="1"/>
        <n v="61326" u="1"/>
        <n v="31746" u="1"/>
        <n v="46197" u="1"/>
        <n v="15297" u="1"/>
        <n v="23150" u="1"/>
        <n v="69495" u="1"/>
        <n v="4095" u="1"/>
        <n v="44478" u="1"/>
        <n v="76372" u="1"/>
        <n v="32090" u="1"/>
        <n v="60295" u="1"/>
        <n v="74997" u="1"/>
        <n v="6372" u="1"/>
        <n v="1997" u="1"/>
        <n v="43447" u="1"/>
        <n v="54450" u="1"/>
        <n v="94941" u="1"/>
        <n v="4309" u="1"/>
        <n v="35195" u="1"/>
        <n v="70872" u="1"/>
        <n v="42072" u="1"/>
        <n v="69497" u="1"/>
        <n v="4395" u="1"/>
        <n v="51356" u="1"/>
        <n v="40697" u="1"/>
        <n v="13922" u="1"/>
        <n v="20572" u="1"/>
        <n v="41385" u="1"/>
        <n v="54795" u="1"/>
        <n v="81877" u="1"/>
        <n v="61672" u="1"/>
        <n v="14266" u="1"/>
        <n v="62016" u="1"/>
        <n v="55483" u="1"/>
        <n v="4653" u="1"/>
        <n v="60297" u="1"/>
        <n v="23495" u="1"/>
        <n v="19197" u="1"/>
        <n v="97695" u="1"/>
        <n v="36572" u="1"/>
        <n v="30372" u="1"/>
        <n v="38979" u="1"/>
        <n v="2247" u="1"/>
        <n v="52389" u="1"/>
        <n v="97008" u="1"/>
        <n v="35197" u="1"/>
        <n v="83255" u="1"/>
        <n v="92195" u="1"/>
        <n v="8335" u="1"/>
        <n v="49295" u="1"/>
        <n v="99072" u="1"/>
        <n v="28997" u="1"/>
        <n v="4997" u="1"/>
        <n v="56172" u="1"/>
        <n v="26934" u="1"/>
        <n v="97697" u="1"/>
        <n v="3472" u="1"/>
        <n v="54797" u="1"/>
        <n v="2419" u="1"/>
        <n v="86695" u="1"/>
        <n v="13149" u="1"/>
        <n v="93572" u="1"/>
        <n v="8851" u="1"/>
        <n v="92197" u="1"/>
        <n v="97011" u="1"/>
        <n v="11172" u="1"/>
        <n v="65113" u="1"/>
        <n v="73630" u="1"/>
        <n v="19370" u="1"/>
        <n v="74318" u="1"/>
        <n v="81195" u="1"/>
        <n v="7576" u="1"/>
        <n v="43795" u="1"/>
        <n v="88072" u="1"/>
        <n v="9195" u="1"/>
        <n v="50672" u="1"/>
        <n v="86697" u="1"/>
        <n v="89448" u="1"/>
        <n v="28826" u="1"/>
        <n v="49297" u="1"/>
        <n v="16072" u="1"/>
        <n v="17995" u="1"/>
        <n v="75695" u="1"/>
        <n v="82572" u="1"/>
        <n v="24872" u="1"/>
        <n v="63395" u="1"/>
        <n v="14095" u="1"/>
        <n v="81197" u="1"/>
        <n v="9797" u="1"/>
        <n v="70195" u="1"/>
        <n v="27795" u="1"/>
        <n v="38295" u="1"/>
        <n v="66069" u="1"/>
        <n v="77072" u="1"/>
        <n v="23497" u="1"/>
        <n v="45172" u="1"/>
        <n v="49642" u="1"/>
        <n v="75697" u="1"/>
        <n v="19371" u="1"/>
        <n v="65459" u="1"/>
        <n v="43797" u="1"/>
        <n v="14697" u="1"/>
        <n v="70884" u="1"/>
        <n v="71572" u="1"/>
        <n v="6029" u="1"/>
        <n v="57895" u="1"/>
        <n v="70197" u="1"/>
        <n v="6072" u="1"/>
        <n v="64772" u="1"/>
        <n v="8422" u="1"/>
        <n v="90828" u="1"/>
        <n v="49643" u="1"/>
        <n v="15127" u="1"/>
        <n v="49987" u="1"/>
        <n v="63397" u="1"/>
        <n v="32795" u="1"/>
        <n v="66072" u="1"/>
        <n v="39672" u="1"/>
        <n v="50675" u="1"/>
        <n v="38297" u="1"/>
        <n v="88767" u="1"/>
        <n v="19372" u="1"/>
        <n v="78452" u="1"/>
        <n v="98395" u="1"/>
        <n v="52395" u="1"/>
        <n v="59272" u="1"/>
        <n v="57897" u="1"/>
        <n v="22295" u="1"/>
        <n v="17997" u="1"/>
        <n v="58241" u="1"/>
        <n v="92895" u="1"/>
        <n v="34172" u="1"/>
        <n v="99772" u="1"/>
        <n v="29172" u="1"/>
        <n v="2097" u="1"/>
        <n v="27109" u="1"/>
        <n v="98397" u="1"/>
        <n v="25046" u="1"/>
        <n v="39330" u="1"/>
        <n v="68139" u="1"/>
        <n v="32797" u="1"/>
        <n v="46207" u="1"/>
        <n v="33485" u="1"/>
        <n v="87395" u="1"/>
        <n v="32095" u="1"/>
        <n v="46895" u="1"/>
        <n v="94272" u="1"/>
        <n v="27797" u="1"/>
        <n v="4697" u="1"/>
        <n v="53772" u="1"/>
        <n v="92897" u="1"/>
        <n v="1041" u="1"/>
        <n v="28141" u="1"/>
        <n v="52397" u="1"/>
        <n v="39331" u="1"/>
        <n v="81895" u="1"/>
        <n v="88772" u="1"/>
        <n v="99775" u="1"/>
        <n v="55492" u="1"/>
        <n v="87397" u="1"/>
        <n v="372" u="1"/>
        <n v="38300" u="1"/>
        <n v="10572" u="1"/>
        <n v="76395" u="1"/>
        <n v="41395" u="1"/>
        <n v="83272" u="1"/>
        <n v="8595" u="1"/>
        <n v="66080" u="1"/>
        <n v="48272" u="1"/>
        <n v="81897" u="1"/>
        <n v="46897" u="1"/>
        <n v="15472" u="1"/>
        <n v="16795" u="1"/>
        <n v="38301" u="1"/>
        <n v="70895" u="1"/>
        <n v="77772" u="1"/>
        <n v="23672" u="1"/>
        <n v="60995" u="1"/>
        <n v="13495" u="1"/>
        <n v="76397" u="1"/>
        <n v="68145" u="1"/>
        <n v="9197" u="1"/>
        <n v="86713" u="1"/>
        <n v="7663" u="1"/>
        <n v="30893" u="1"/>
        <n v="44491" u="1"/>
        <n v="87401" u="1"/>
        <n v="26595" u="1"/>
        <n v="96341" u="1"/>
        <n v="35895" u="1"/>
        <n v="72272" u="1"/>
        <n v="22297" u="1"/>
        <n v="38302" u="1"/>
        <n v="42772" u="1"/>
        <n v="70897" u="1"/>
        <n v="26939" u="1"/>
        <n v="22641" u="1"/>
        <n v="41397" u="1"/>
        <n v="52400" u="1"/>
        <n v="72273" u="1"/>
        <n v="14097" u="1"/>
        <n v="3795" u="1"/>
        <n v="66772" u="1"/>
        <n v="55495" u="1"/>
        <n v="32097" u="1"/>
        <n v="5772" u="1"/>
        <n v="62372" u="1"/>
        <n v="1847" u="1"/>
        <n v="38303" u="1"/>
        <n v="21266" u="1"/>
        <n v="60997" u="1"/>
        <n v="52401" u="1"/>
        <n v="99095" u="1"/>
        <n v="37272" u="1"/>
        <n v="26252" u="1"/>
        <n v="909" u="1"/>
        <n v="6030" u="1"/>
        <n v="35897" u="1"/>
        <n v="6073" u="1"/>
        <n v="38304" u="1"/>
        <n v="77090" u="1"/>
        <n v="18172" u="1"/>
        <n v="93595" u="1"/>
        <n v="49995" u="1"/>
        <n v="52402" u="1"/>
        <n v="56872" u="1"/>
        <n v="99097" u="1"/>
        <n v="48276" u="1"/>
        <n v="66776" u="1"/>
        <n v="73653" u="1"/>
        <n v="55497" u="1"/>
        <n v="21095" u="1"/>
        <n v="16797" u="1"/>
        <n v="38305" u="1"/>
        <n v="88095" u="1"/>
        <n v="94972" u="1"/>
        <n v="27972" u="1"/>
        <n v="93597" u="1"/>
        <n v="52403" u="1"/>
        <n v="3086" u="1"/>
        <n v="48621" u="1"/>
        <n v="82595" u="1"/>
        <n v="30895" u="1"/>
        <n v="44495" u="1"/>
        <n v="89472" u="1"/>
        <n v="26597" u="1"/>
        <n v="4397" u="1"/>
        <n v="51372" u="1"/>
        <n v="38306" u="1"/>
        <n v="88097" u="1"/>
        <n v="3172" u="1"/>
        <n v="995" u="1"/>
        <n v="9628" u="1"/>
        <n v="49997" u="1"/>
        <n v="52404" u="1"/>
        <n v="77095" u="1"/>
        <n v="97038" u="1"/>
        <n v="83972" u="1"/>
        <n v="44152" u="1"/>
        <n v="42089" u="1"/>
        <n v="53092" u="1"/>
        <n v="64095" u="1"/>
        <n v="82597" u="1"/>
        <n v="37963" u="1"/>
        <n v="76408" u="1"/>
        <n v="9972" u="1"/>
        <n v="16798" u="1"/>
        <n v="38307" u="1"/>
        <n v="95664" u="1"/>
        <n v="71595" u="1"/>
        <n v="91538" u="1"/>
        <n v="38995" u="1"/>
        <n v="61001" u="1"/>
        <n v="78472" u="1"/>
        <n v="98415" u="1"/>
        <n v="14614" u="1"/>
        <n v="52405" u="1"/>
        <n v="45872" u="1"/>
        <n v="61345" u="1"/>
        <n v="77097" u="1"/>
        <n v="83974" u="1"/>
        <n v="99791" u="1"/>
        <n v="44497" u="1"/>
        <n v="14872" u="1"/>
        <n v="10488" u="1"/>
        <n v="44841" u="1"/>
        <n v="38308" u="1"/>
        <n v="66095" u="1"/>
        <n v="1095" u="1"/>
        <n v="72972" u="1"/>
        <n v="22472" u="1"/>
        <n v="58595" u="1"/>
        <n v="12895" u="1"/>
        <n v="71597" u="1"/>
        <n v="65472" u="1"/>
        <n v="87414" u="1"/>
        <n v="52406" u="1"/>
        <n v="8597" u="1"/>
        <n v="64097" u="1"/>
        <n v="93604" u="1"/>
        <n v="25395" u="1"/>
        <n v="33495" u="1"/>
        <n v="67472" u="1"/>
        <n v="21097" u="1"/>
        <n v="40372" u="1"/>
        <n v="38309" u="1"/>
        <n v="66097" u="1"/>
        <n v="32272" u="1"/>
        <n v="42779" u="1"/>
        <n v="92917" u="1"/>
        <n v="38997" u="1"/>
        <n v="13497" u="1"/>
        <n v="52407" u="1"/>
        <n v="39341" u="1"/>
        <n v="99795" u="1"/>
        <n v="53095" u="1"/>
        <n v="30897" u="1"/>
        <n v="5472" u="1"/>
        <n v="59972" u="1"/>
        <n v="26599" u="1"/>
        <n v="1772" u="1"/>
        <n v="38310" u="1"/>
        <n v="66787" u="1"/>
        <n v="58597" u="1"/>
        <n v="52408" u="1"/>
        <n v="94295" u="1"/>
        <n v="34872" u="1"/>
        <n v="81229" u="1"/>
        <n v="57222" u="1"/>
        <n v="68851" u="1"/>
        <n v="99797" u="1"/>
        <n v="51033" u="1"/>
        <n v="33497" u="1"/>
        <n v="46907" u="1"/>
        <n v="38311" u="1"/>
        <n v="16972" u="1"/>
        <n v="88795" u="1"/>
        <n v="47595" u="1"/>
        <n v="95672" u="1"/>
        <n v="54472" u="1"/>
        <n v="52409" u="1"/>
        <n v="94297" u="1"/>
        <n v="99111" u="1"/>
        <n v="53097" u="1"/>
        <n v="19895" u="1"/>
        <n v="8254" u="1"/>
        <n v="6031" u="1"/>
        <n v="83295" u="1"/>
        <n v="68166" u="1"/>
        <n v="90172" u="1"/>
        <n v="6074" u="1"/>
        <n v="38312" u="1"/>
        <n v="26772" u="1"/>
        <n v="88797" u="1"/>
        <n v="69542" u="1"/>
        <n v="52410" u="1"/>
        <n v="77795" u="1"/>
        <n v="29695" u="1"/>
        <n v="42095" u="1"/>
        <n v="84672" u="1"/>
        <n v="25397" u="1"/>
        <n v="4097" u="1"/>
        <n v="11005" u="1"/>
        <n v="48972" u="1"/>
        <n v="13240" u="1"/>
        <n v="83297" u="1"/>
        <n v="38313" u="1"/>
        <n v="77796" u="1"/>
        <n v="99802" u="1"/>
        <n v="47597" u="1"/>
        <n v="76421" u="1"/>
        <n v="52411" u="1"/>
        <n v="72295" u="1"/>
        <n v="79172" u="1"/>
        <n v="61695" u="1"/>
        <n v="77797" u="1"/>
        <n v="9286" u="1"/>
        <n v="9372" u="1"/>
        <n v="13842" u="1"/>
        <n v="68170" u="1"/>
        <n v="38314" u="1"/>
        <n v="66795" u="1"/>
        <n v="36595" u="1"/>
        <n v="73672" u="1"/>
        <n v="22647" u="1"/>
        <n v="43472" u="1"/>
        <n v="52412" u="1"/>
        <n v="72297" u="1"/>
        <n v="86051" u="1"/>
        <n v="9802" u="1"/>
        <n v="42097" u="1"/>
        <n v="95679" u="1"/>
        <n v="14272" u="1"/>
        <n v="93616" u="1"/>
        <n v="44504" u="1"/>
        <n v="25570" u="1"/>
        <n v="68172" u="1"/>
        <n v="38315" u="1"/>
        <n v="21272" u="1"/>
        <n v="56195" u="1"/>
        <n v="12295" u="1"/>
        <n v="66797" u="1"/>
        <n v="63072" u="1"/>
        <n v="52413" u="1"/>
        <n v="61697" u="1"/>
        <n v="24195" u="1"/>
        <n v="7106" u="1"/>
        <n v="19897" u="1"/>
        <n v="30900" u="1"/>
        <n v="62041" u="1"/>
        <n v="37972" u="1"/>
        <n v="17834" u="1"/>
        <n v="31072" u="1"/>
        <n v="44849" u="1"/>
        <n v="38316" u="1"/>
        <n v="36253" u="1"/>
        <n v="36597" u="1"/>
        <n v="12897" u="1"/>
        <n v="52070" u="1"/>
        <n v="52414" u="1"/>
        <n v="3495" u="1"/>
        <n v="94995" u="1"/>
        <n v="50695" u="1"/>
        <n v="29697" u="1"/>
        <n v="5172" u="1"/>
        <n v="57572" u="1"/>
        <n v="25399" u="1"/>
        <n v="1697" u="1"/>
        <n v="38317" u="1"/>
        <n v="36254" u="1"/>
        <n v="45194" u="1"/>
        <n v="56197" u="1"/>
        <n v="73678" u="1"/>
        <n v="89495" u="1"/>
        <n v="13499" u="1"/>
        <n v="74366" u="1"/>
        <n v="96372" u="1"/>
        <n v="52415" u="1"/>
        <n v="94997" u="1"/>
        <n v="38318" u="1"/>
        <n v="49321" u="1"/>
        <n v="83995" u="1"/>
        <n v="45195" u="1"/>
        <n v="90872" u="1"/>
        <n v="73680" u="1"/>
        <n v="52072" u="1"/>
        <n v="3753" u="1"/>
        <n v="89497" u="1"/>
        <n v="52416" u="1"/>
        <n v="45883" u="1"/>
        <n v="50353" u="1"/>
        <n v="50697" u="1"/>
        <n v="55167" u="1"/>
        <n v="18695" u="1"/>
        <n v="9889" u="1"/>
        <n v="78495" u="1"/>
        <n v="85372" u="1"/>
        <n v="25572" u="1"/>
        <n v="38319" u="1"/>
        <n v="64795" u="1"/>
        <n v="83997" u="1"/>
        <n v="70931" u="1"/>
        <n v="50010" u="1"/>
        <n v="8095" u="1"/>
        <n v="52417" u="1"/>
        <n v="72995" u="1"/>
        <n v="28495" u="1"/>
        <n v="39695" u="1"/>
        <n v="79872" u="1"/>
        <n v="24197" u="1"/>
        <n v="53105" u="1"/>
        <n v="46572" u="1"/>
        <n v="78497" u="1"/>
        <n v="6032" u="1"/>
        <n v="2872" u="1"/>
        <n v="57919" u="1"/>
        <n v="6075" u="1"/>
        <n v="38320" u="1"/>
        <n v="34194" u="1"/>
        <n v="45197" u="1"/>
        <n v="36601" u="1"/>
        <n v="67495" u="1"/>
        <n v="74372" u="1"/>
        <n v="52418" u="1"/>
        <n v="59295" u="1"/>
        <n v="72997" u="1"/>
        <n v="8772" u="1"/>
        <n v="6290" u="1"/>
        <n v="53450" u="1"/>
        <n v="44854" u="1"/>
        <n v="38321" u="1"/>
        <n v="53794" u="1"/>
        <n v="64797" u="1"/>
        <n v="34195" u="1"/>
        <n v="68872" u="1"/>
        <n v="84689" u="1"/>
        <n v="41072" u="1"/>
        <n v="67497" u="1"/>
        <n v="52419" u="1"/>
        <n v="39697" u="1"/>
        <n v="13672" u="1"/>
        <n v="71624" u="1"/>
        <n v="20072" u="1"/>
        <n v="38322" u="1"/>
        <n v="53795" u="1"/>
        <n v="11695" u="1"/>
        <n v="40729" u="1"/>
        <n v="60672" u="1"/>
        <n v="52420" u="1"/>
        <n v="59297" u="1"/>
        <n v="75064" u="1"/>
        <n v="22995" u="1"/>
        <n v="70938" u="1"/>
        <n v="6806" u="1"/>
        <n v="18697" u="1"/>
        <n v="95695" u="1"/>
        <n v="35572" u="1"/>
        <n v="89506" u="1"/>
        <n v="29872" u="1"/>
        <n v="12211" u="1"/>
        <n v="38323" u="1"/>
        <n v="34197" u="1"/>
        <n v="4743" u="1"/>
        <n v="12297" u="1"/>
        <n v="19213" u="1"/>
        <n v="65143" u="1"/>
        <n v="52421" u="1"/>
        <n v="90195" u="1"/>
        <n v="48295" u="1"/>
        <n v="97072" u="1"/>
        <n v="28497" u="1"/>
        <n v="4872" u="1"/>
        <n v="55172" u="1"/>
        <n v="48639" u="1"/>
        <n v="95697" u="1"/>
        <n v="40043" u="1"/>
        <n v="78505" u="1"/>
        <n v="38324" u="1"/>
        <n v="53797" u="1"/>
        <n v="84695" u="1"/>
        <n v="91572" u="1"/>
        <n v="74380" u="1"/>
        <n v="52422" u="1"/>
        <n v="90197" u="1"/>
        <n v="81945" u="1"/>
        <n v="79195" u="1"/>
        <n v="38325" u="1"/>
        <n v="42795" u="1"/>
        <n v="86072" u="1"/>
        <n v="27982" u="1"/>
        <n v="49672" u="1"/>
        <n v="84697" u="1"/>
        <n v="98451" u="1"/>
        <n v="41420" u="1"/>
        <n v="52423" u="1"/>
        <n v="48297" u="1"/>
        <n v="17495" u="1"/>
        <n v="73695" u="1"/>
        <n v="80572" u="1"/>
        <n v="24372" u="1"/>
        <n v="57925" u="1"/>
        <n v="62395" u="1"/>
        <n v="79197" u="1"/>
        <n v="38326" u="1"/>
        <n v="26779" u="1"/>
        <n v="36263" u="1"/>
        <n v="7795" u="1"/>
        <n v="52424" u="1"/>
        <n v="68195" u="1"/>
        <n v="27295" u="1"/>
        <n v="37295" u="1"/>
        <n v="75072" u="1"/>
        <n v="31765" u="1"/>
        <n v="52768" u="1"/>
        <n v="22997" u="1"/>
        <n v="44172" u="1"/>
        <n v="73697" u="1"/>
        <n v="38327" u="1"/>
        <n v="42797" u="1"/>
        <n v="69572" u="1"/>
        <n v="52425" u="1"/>
        <n v="56895" u="1"/>
        <n v="68197" u="1"/>
        <n v="63772" u="1"/>
        <n v="297" u="1"/>
        <n v="67510" u="1"/>
        <n v="6033" u="1"/>
        <n v="59990" u="1"/>
        <n v="62397" u="1"/>
        <n v="6076" u="1"/>
        <n v="38328" u="1"/>
        <n v="38672" u="1"/>
        <n v="66823" u="1"/>
        <n v="52426" u="1"/>
        <n v="81265" u="1"/>
        <n v="37297" u="1"/>
        <n v="13072" u="1"/>
        <n v="95019" u="1"/>
        <n v="16465" u="1"/>
        <n v="18872" u="1"/>
        <n v="96395" u="1"/>
        <n v="51395" u="1"/>
        <n v="11095" u="1"/>
        <n v="38329" u="1"/>
        <n v="58272" u="1"/>
        <n v="84705" u="1"/>
        <n v="95708" u="1"/>
        <n v="52427" u="1"/>
        <n v="56897" u="1"/>
        <n v="21795" u="1"/>
        <n v="43831" u="1"/>
        <n v="17497" u="1"/>
        <n v="90895" u="1"/>
        <n v="33172" u="1"/>
        <n v="55178" u="1"/>
        <n v="97772" u="1"/>
        <n v="28672" u="1"/>
        <n v="15995" u="1"/>
        <n v="96397" u="1"/>
        <n v="11611" u="1"/>
        <n v="38330" u="1"/>
        <n v="11697" u="1"/>
        <n v="77830" u="1"/>
        <n v="73704" u="1"/>
        <n v="3195" u="1"/>
        <n v="85395" u="1"/>
        <n v="31595" u="1"/>
        <n v="52428" u="1"/>
        <n v="45895" u="1"/>
        <n v="92272" u="1"/>
        <n v="27297" u="1"/>
        <n v="4572" u="1"/>
        <n v="52772" u="1"/>
        <n v="90897" u="1"/>
        <n v="51397" u="1"/>
        <n v="38331" u="1"/>
        <n v="40738" u="1"/>
        <n v="79895" u="1"/>
        <n v="86772" u="1"/>
        <n v="65495" u="1"/>
        <n v="85397" u="1"/>
        <n v="52429" u="1"/>
        <n v="97088" u="1"/>
        <n v="30908" u="1"/>
        <n v="74395" u="1"/>
        <n v="40395" u="1"/>
        <n v="81272" u="1"/>
        <n v="38332" u="1"/>
        <n v="49335" u="1"/>
        <n v="47272" u="1"/>
        <n v="20249" u="1"/>
        <n v="62745" u="1"/>
        <n v="79897" u="1"/>
        <n v="63089" u="1"/>
        <n v="52430" u="1"/>
        <n v="45897" u="1"/>
        <n v="81961" u="1"/>
        <n v="68895" u="1"/>
        <n v="75772" u="1"/>
        <n v="23172" u="1"/>
        <n v="59995" u="1"/>
        <n v="74397" u="1"/>
        <n v="38333" u="1"/>
        <n v="34207" u="1"/>
        <n v="7495" u="1"/>
        <n v="65497" u="1"/>
        <n v="26095" u="1"/>
        <n v="52431" u="1"/>
        <n v="34895" u="1"/>
        <n v="70272" u="1"/>
        <n v="50368" u="1"/>
        <n v="21797" u="1"/>
        <n v="41772" u="1"/>
        <n v="28502" u="1"/>
        <n v="68897" u="1"/>
        <n v="2572" u="1"/>
        <n v="28674" u="1"/>
        <n v="82651" u="1"/>
        <n v="40397" u="1"/>
        <n v="38334" u="1"/>
        <n v="97093" u="1"/>
        <n v="54495" u="1"/>
        <n v="31597" u="1"/>
        <n v="52432" u="1"/>
        <n v="94343" u="1"/>
        <n v="61372" u="1"/>
        <n v="3797" u="1"/>
        <n v="27643" u="1"/>
        <n v="59997" u="1"/>
        <n v="14363" u="1"/>
        <n v="38335" u="1"/>
        <n v="97095" u="1"/>
        <n v="36272" u="1"/>
        <n v="95720" u="1"/>
        <n v="8097" u="1"/>
        <n v="52433" u="1"/>
        <n v="34897" u="1"/>
        <n v="12472" u="1"/>
        <n v="8140" u="1"/>
        <n v="95033" u="1"/>
        <n v="14793" u="1"/>
        <n v="17672" u="1"/>
        <n v="91595" u="1"/>
        <n v="6034" u="1"/>
        <n v="48995" u="1"/>
        <n v="98472" u="1"/>
        <n v="10495" u="1"/>
        <n v="35929" u="1"/>
        <n v="83343" u="1"/>
        <n v="55872" u="1"/>
        <n v="6077" u="1"/>
        <n v="38336" u="1"/>
        <n v="10581" u="1"/>
        <n v="97097" u="1"/>
        <n v="62749" u="1"/>
        <n v="49683" u="1"/>
        <n v="54497" u="1"/>
        <n v="20595" u="1"/>
        <n v="52434" u="1"/>
        <n v="61374" u="1"/>
        <n v="86095" u="1"/>
        <n v="92972" u="1"/>
        <n v="27472" u="1"/>
        <n v="82657" u="1"/>
        <n v="15395" u="1"/>
        <n v="91597" u="1"/>
        <n v="51403" u="1"/>
        <n v="11097" u="1"/>
        <n v="38337" u="1"/>
        <n v="8948" u="1"/>
        <n v="47277" u="1"/>
        <n v="58280" u="1"/>
        <n v="80595" u="1"/>
        <n v="30395" u="1"/>
        <n v="43495" u="1"/>
        <n v="87472" u="1"/>
        <n v="26097" u="1"/>
        <n v="52435" u="1"/>
        <n v="4272" u="1"/>
        <n v="50372" u="1"/>
        <n v="99163" u="1"/>
        <n v="1472" u="1"/>
        <n v="86097" u="1"/>
        <n v="52779" u="1"/>
        <n v="48997" u="1"/>
        <n v="15997" u="1"/>
        <n v="44871" u="1"/>
        <n v="38338" u="1"/>
        <n v="75095" u="1"/>
        <n v="36275" u="1"/>
        <n v="81972" u="1"/>
        <n v="63095" u="1"/>
        <n v="80597" u="1"/>
        <n v="11871" u="1"/>
        <n v="52436" u="1"/>
        <n v="63439" u="1"/>
        <n v="69595" u="1"/>
        <n v="37995" u="1"/>
        <n v="76472" u="1"/>
        <n v="44872" u="1"/>
        <n v="79223" u="1"/>
        <n v="38339" u="1"/>
        <n v="66157" u="1"/>
        <n v="75097" u="1"/>
        <n v="32459" u="1"/>
        <n v="95728" u="1"/>
        <n v="12387" u="1"/>
        <n v="19393" u="1"/>
        <n v="43497" u="1"/>
        <n v="52437" u="1"/>
        <n v="70284" u="1"/>
        <n v="70972" u="1"/>
        <n v="21972" u="1"/>
        <n v="10410" u="1"/>
        <n v="57595" u="1"/>
        <n v="69597" u="1"/>
        <n v="64472" u="1"/>
        <n v="38340" u="1"/>
        <n v="7195" u="1"/>
        <n v="75787" u="1"/>
        <n v="63097" u="1"/>
        <n v="24895" u="1"/>
        <n v="20597" u="1"/>
        <n v="52438" u="1"/>
        <n v="39372" u="1"/>
        <n v="31772" u="1"/>
        <n v="88854" u="1"/>
        <n v="37997" u="1"/>
        <n v="38341" u="1"/>
        <n v="36278" u="1"/>
        <n v="84041" u="1"/>
        <n v="34215" u="1"/>
        <n v="79915" u="1"/>
        <n v="13419" u="1"/>
        <n v="97795" u="1"/>
        <n v="52095" u="1"/>
        <n v="30397" u="1"/>
        <n v="76477" u="1"/>
        <n v="58972" u="1"/>
        <n v="52439" u="1"/>
        <n v="28506" u="1"/>
        <n v="33184" u="1"/>
        <n v="57597" u="1"/>
        <n v="92295" u="1"/>
        <n v="33872" u="1"/>
        <n v="55878" u="1"/>
        <n v="38342" u="1"/>
        <n v="77166" u="1"/>
        <n v="99172" u="1"/>
        <n v="97797" u="1"/>
        <n v="7797" u="1"/>
        <n v="11872" u="1"/>
        <n v="52440" u="1"/>
        <n v="872" u="1"/>
        <n v="16472" u="1"/>
        <n v="86795" u="1"/>
        <n v="46595" u="1"/>
        <n v="93672" u="1"/>
        <n v="9895" u="1"/>
        <n v="53472" u="1"/>
        <n v="64475" u="1"/>
        <n v="83357" u="1"/>
        <n v="92297" u="1"/>
        <n v="38343" u="1"/>
        <n v="25756" u="1"/>
        <n v="52097" u="1"/>
        <n v="19395" u="1"/>
        <n v="52441" u="1"/>
        <n v="81295" u="1"/>
        <n v="19567" u="1"/>
        <n v="88172" u="1"/>
        <n v="97112" u="1"/>
        <n v="26272" u="1"/>
        <n v="14795" u="1"/>
        <n v="86797" u="1"/>
        <n v="6035" u="1"/>
        <n v="10497" u="1"/>
        <n v="6078" u="1"/>
        <n v="38344" u="1"/>
        <n v="2895" u="1"/>
        <n v="58287" u="1"/>
        <n v="68918" u="1"/>
        <n v="88861" u="1"/>
        <n v="26960" u="1"/>
        <n v="75795" u="1"/>
        <n v="29195" u="1"/>
        <n v="41095" u="1"/>
        <n v="82672" u="1"/>
        <n v="24897" u="1"/>
        <n v="47972" u="1"/>
        <n v="52442" u="1"/>
        <n v="1397" u="1"/>
        <n v="81297" u="1"/>
        <n v="73045" u="1"/>
        <n v="15311" u="1"/>
        <n v="46597" u="1"/>
        <n v="15397" u="1"/>
        <n v="38001" u="1"/>
        <n v="32118" u="1"/>
        <n v="70295" u="1"/>
        <n v="38345" u="1"/>
        <n v="77172" u="1"/>
        <n v="47285" u="1"/>
        <n v="25757" u="1"/>
        <n v="60695" u="1"/>
        <n v="75797" u="1"/>
        <n v="82674" u="1"/>
        <n v="72" u="1"/>
        <n v="52443" u="1"/>
        <n v="21803" u="1"/>
        <n v="61727" u="1"/>
        <n v="37658" u="1"/>
        <n v="35595" u="1"/>
        <n v="71672" u="1"/>
        <n v="42472" u="1"/>
        <n v="70297" u="1"/>
        <n v="38346" u="1"/>
        <n v="73048" u="1"/>
        <n v="92991" u="1"/>
        <n v="41097" u="1"/>
        <n v="4531" u="1"/>
        <n v="52444" u="1"/>
        <n v="66172" u="1"/>
        <n v="20772" u="1"/>
        <n v="55195" u="1"/>
        <n v="62072" u="1"/>
        <n v="12131" u="1"/>
        <n v="6895" u="1"/>
        <n v="38347" u="1"/>
        <n v="60697" u="1"/>
        <n v="23695" u="1"/>
        <n v="19397" u="1"/>
        <n v="98495" u="1"/>
        <n v="36972" u="1"/>
        <n v="52445" u="1"/>
        <n v="17334" u="1"/>
        <n v="30572" u="1"/>
        <n v="2272" u="1"/>
        <n v="84742" u="1"/>
        <n v="35597" u="1"/>
        <n v="20085" u="1"/>
        <n v="38348" u="1"/>
        <n v="64824" u="1"/>
        <n v="75115" u="1"/>
        <n v="73052" u="1"/>
        <n v="92995" u="1"/>
        <n v="49695" u="1"/>
        <n v="99872" u="1"/>
        <n v="29197" u="1"/>
        <n v="56572" u="1"/>
        <n v="98497" u="1"/>
        <n v="52446" u="1"/>
        <n v="3497" u="1"/>
        <n v="55197" u="1"/>
        <n v="87495" u="1"/>
        <n v="94372" u="1"/>
        <n v="25587" u="1"/>
        <n v="38349" u="1"/>
        <n v="51759" u="1"/>
        <n v="92997" u="1"/>
        <n v="16991" u="1"/>
        <n v="7497" u="1"/>
        <n v="88871" u="1"/>
        <n v="11272" u="1"/>
        <n v="52447" u="1"/>
        <n v="30573" u="1"/>
        <n v="81995" u="1"/>
        <n v="30745" u="1"/>
        <n v="44195" u="1"/>
        <n v="88872" u="1"/>
        <n v="9295" u="1"/>
        <n v="51072" u="1"/>
        <n v="87497" u="1"/>
        <n v="24556" u="1"/>
        <n v="38350" u="1"/>
        <n v="49697" u="1"/>
        <n v="16172" u="1"/>
        <n v="18195" u="1"/>
        <n v="76495" u="1"/>
        <n v="52448" u="1"/>
        <n v="83372" u="1"/>
        <n v="25072" u="1"/>
        <n v="63795" u="1"/>
        <n v="14195" u="1"/>
        <n v="81997" u="1"/>
        <n v="9897" u="1"/>
        <n v="38351" u="1"/>
        <n v="70995" u="1"/>
        <n v="27995" u="1"/>
        <n v="38695" u="1"/>
        <n v="77872" u="1"/>
        <n v="23697" u="1"/>
        <n v="45572" u="1"/>
        <n v="89563" u="1"/>
        <n v="76497" u="1"/>
        <n v="52449" u="1"/>
        <n v="44197" u="1"/>
        <n v="14797" u="1"/>
        <n v="78561" u="1"/>
        <n v="6036" u="1"/>
        <n v="72372" u="1"/>
        <n v="92315" u="1"/>
        <n v="6079" u="1"/>
        <n v="38352" u="1"/>
        <n v="58295" u="1"/>
        <n v="70997" u="1"/>
        <n v="65172" u="1"/>
        <n v="86814" u="1"/>
        <n v="91628" u="1"/>
        <n v="24901" u="1"/>
        <n v="52450" u="1"/>
        <n v="70310" u="1"/>
        <n v="63797" u="1"/>
        <n v="27480" u="1"/>
        <n v="33195" u="1"/>
        <n v="66872" u="1"/>
        <n v="40072" u="1"/>
        <n v="51075" u="1"/>
        <n v="98506" u="1"/>
        <n v="8866" u="1"/>
        <n v="38353" u="1"/>
        <n v="19228" u="1"/>
        <n v="38697" u="1"/>
        <n v="19400" u="1"/>
        <n v="58984" u="1"/>
        <n v="52451" u="1"/>
        <n v="19572" u="1"/>
        <n v="99195" u="1"/>
        <n v="52795" u="1"/>
        <n v="39729" u="1"/>
        <n v="59672" u="1"/>
        <n v="6595" u="1"/>
        <n v="711" u="1"/>
        <n v="83379" u="1"/>
        <n v="38354" u="1"/>
        <n v="58297" u="1"/>
        <n v="22495" u="1"/>
        <n v="18197" u="1"/>
        <n v="93695" u="1"/>
        <n v="34572" u="1"/>
        <n v="29372" u="1"/>
        <n v="52452" u="1"/>
        <n v="99197" u="1"/>
        <n v="93008" u="1"/>
        <n v="33197" u="1"/>
        <n v="38355" u="1"/>
        <n v="88195" u="1"/>
        <n v="32295" u="1"/>
        <n v="64831" u="1"/>
        <n v="47295" u="1"/>
        <n v="95072" u="1"/>
        <n v="93009" u="1"/>
        <n v="27997" u="1"/>
        <n v="54172" u="1"/>
        <n v="95760" u="1"/>
        <n v="93697" u="1"/>
        <n v="52453" u="1"/>
        <n v="94385" u="1"/>
        <n v="30576" u="1"/>
        <n v="26278" u="1"/>
        <n v="52797" u="1"/>
        <n v="37668" u="1"/>
        <n v="82695" u="1"/>
        <n v="89572" u="1"/>
        <n v="68254" u="1"/>
        <n v="38356" u="1"/>
        <n v="88197" u="1"/>
        <n v="7197" u="1"/>
        <n v="10672" u="1"/>
        <n v="797" u="1"/>
        <n v="52454" u="1"/>
        <n v="77195" u="1"/>
        <n v="41795" u="1"/>
        <n v="84072" u="1"/>
        <n v="8695" u="1"/>
        <n v="29717" u="1"/>
        <n v="48672" u="1"/>
        <n v="82697" u="1"/>
        <n v="96451" u="1"/>
        <n v="38357" u="1"/>
        <n v="77196" u="1"/>
        <n v="47297" u="1"/>
        <n v="15572" u="1"/>
        <n v="16995" u="1"/>
        <n v="63114" u="1"/>
        <n v="71695" u="1"/>
        <n v="78572" u="1"/>
        <n v="23872" u="1"/>
        <n v="52455" u="1"/>
        <n v="70320" u="1"/>
        <n v="61395" u="1"/>
        <n v="13595" u="1"/>
        <n v="77197" u="1"/>
        <n v="9297" u="1"/>
        <n v="98516" u="1"/>
        <n v="2595" u="1"/>
        <n v="83387" u="1"/>
        <n v="7713" u="1"/>
        <n v="38358" u="1"/>
        <n v="66195" u="1"/>
        <n v="26795" u="1"/>
        <n v="29030" u="1"/>
        <n v="36295" u="1"/>
        <n v="73072" u="1"/>
        <n v="51768" u="1"/>
        <n v="22497" u="1"/>
        <n v="43172" u="1"/>
        <n v="97829" u="1"/>
        <n v="1795" u="1"/>
        <n v="71697" u="1"/>
        <n v="54519" u="1"/>
        <n v="52456" u="1"/>
        <n v="22841" u="1"/>
        <n v="41797" u="1"/>
        <n v="14197" u="1"/>
        <n v="9813" u="1"/>
        <n v="33201" u="1"/>
        <n v="55551" u="1"/>
        <n v="67572" u="1"/>
        <n v="78575" u="1"/>
        <n v="42485" u="1"/>
        <n v="55895" u="1"/>
        <n v="38359" u="1"/>
        <n v="66197" u="1"/>
        <n v="32297" u="1"/>
        <n v="62772" u="1"/>
        <n v="56239" u="1"/>
        <n v="52457" u="1"/>
        <n v="61397" u="1"/>
        <n v="88204" u="1"/>
        <n v="99895" u="1"/>
        <n v="37672" u="1"/>
        <n v="97832" u="1"/>
        <n v="6037" u="1"/>
        <n v="62429" u="1"/>
        <n v="6080" u="1"/>
        <n v="38360" u="1"/>
        <n v="36297" u="1"/>
        <n v="27140" u="1"/>
        <n v="18372" u="1"/>
        <n v="52458" u="1"/>
        <n v="94395" u="1"/>
        <n v="15229" u="1"/>
        <n v="50395" u="1"/>
        <n v="57272" u="1"/>
        <n v="99897" u="1"/>
        <n v="6295" u="1"/>
        <n v="55897" u="1"/>
        <n v="38361" u="1"/>
        <n v="99210" u="1"/>
        <n v="21295" u="1"/>
        <n v="58304" u="1"/>
        <n v="16997" u="1"/>
        <n v="88895" u="1"/>
        <n v="95772" u="1"/>
        <n v="28172" u="1"/>
        <n v="52459" u="1"/>
        <n v="94397" u="1"/>
        <n v="695" u="1"/>
        <n v="56929" u="1"/>
        <n v="50396" u="1"/>
        <n v="99211" u="1"/>
        <n v="48333" u="1"/>
        <n v="24218" u="1"/>
        <n v="57961" u="1"/>
        <n v="83395" u="1"/>
        <n v="31095" u="1"/>
        <n v="44895" u="1"/>
        <n v="90272" u="1"/>
        <n v="38362" u="1"/>
        <n v="26797" u="1"/>
        <n v="73080" u="1"/>
        <n v="51772" u="1"/>
        <n v="88897" u="1"/>
        <n v="6682" u="1"/>
        <n v="3197" u="1"/>
        <n v="52460" u="1"/>
        <n v="83396" u="1"/>
        <n v="50397" u="1"/>
        <n v="77895" u="1"/>
        <n v="84772" u="1"/>
        <n v="76520" u="1"/>
        <n v="64495" u="1"/>
        <n v="83397" u="1"/>
        <n v="6897" u="1"/>
        <n v="38363" u="1"/>
        <n v="77208" u="1"/>
        <n v="21296" u="1"/>
        <n v="10072" u="1"/>
        <n v="65527" u="1"/>
        <n v="52461" u="1"/>
        <n v="72395" u="1"/>
        <n v="39395" u="1"/>
        <n v="79272" u="1"/>
        <n v="46272" u="1"/>
        <n v="77897" u="1"/>
        <n v="44897" u="1"/>
        <n v="14972" u="1"/>
        <n v="38364" u="1"/>
        <n v="18030" u="1"/>
        <n v="66895" u="1"/>
        <n v="73772" u="1"/>
        <n v="22672" u="1"/>
        <n v="58995" u="1"/>
        <n v="12995" u="1"/>
        <n v="52462" u="1"/>
        <n v="72397" u="1"/>
        <n v="8697" u="1"/>
        <n v="64497" u="1"/>
        <n v="25595" u="1"/>
        <n v="62434" u="1"/>
        <n v="92341" u="1"/>
        <n v="33895" u="1"/>
        <n v="68272" u="1"/>
        <n v="19062" u="1"/>
        <n v="38365" u="1"/>
        <n v="21297" u="1"/>
        <n v="40772" u="1"/>
        <n v="1172" u="1"/>
        <n v="66897" u="1"/>
        <n v="32472" u="1"/>
        <n v="52463" u="1"/>
        <n v="39397" u="1"/>
        <n v="13597" u="1"/>
        <n v="53495" u="1"/>
        <n v="31097" u="1"/>
        <n v="38366" u="1"/>
        <n v="60372" u="1"/>
        <n v="79965" u="1"/>
        <n v="58997" u="1"/>
        <n v="52464" u="1"/>
        <n v="72401" u="1"/>
        <n v="88218" u="1"/>
        <n v="41805" u="1"/>
        <n v="95095" u="1"/>
        <n v="35272" u="1"/>
        <n v="7972" u="1"/>
        <n v="96471" u="1"/>
        <n v="33897" u="1"/>
        <n v="38367" u="1"/>
        <n v="19235" u="1"/>
        <n v="60717" u="1"/>
        <n v="17172" u="1"/>
        <n v="28175" u="1"/>
        <n v="89595" u="1"/>
        <n v="47995" u="1"/>
        <n v="96472" u="1"/>
        <n v="52465" u="1"/>
        <n v="63468" u="1"/>
        <n v="8144" u="1"/>
        <n v="54872" u="1"/>
        <n v="41806" u="1"/>
        <n v="95097" u="1"/>
        <n v="5995" u="1"/>
        <n v="6038" u="1"/>
        <n v="53497" u="1"/>
        <n v="20095" u="1"/>
        <n v="6081" u="1"/>
        <n v="38368" u="1"/>
        <n v="84095" u="1"/>
        <n v="90972" u="1"/>
        <n v="26972" u="1"/>
        <n v="89597" u="1"/>
        <n v="52466" u="1"/>
        <n v="88222" u="1"/>
        <n v="63813" u="1"/>
        <n v="48684" u="1"/>
        <n v="40088" u="1"/>
        <n v="69655" u="1"/>
        <n v="78595" u="1"/>
        <n v="29895" u="1"/>
        <n v="42495" u="1"/>
        <n v="85472" u="1"/>
        <n v="25597" u="1"/>
        <n v="38369" u="1"/>
        <n v="49372" u="1"/>
        <n v="84097" u="1"/>
        <n v="25769" u="1"/>
        <n v="47997" u="1"/>
        <n v="52467" u="1"/>
        <n v="73095" u="1"/>
        <n v="39745" u="1"/>
        <n v="61751" u="1"/>
        <n v="79972" u="1"/>
        <n v="17689" u="1"/>
        <n v="62095" u="1"/>
        <n v="78597" u="1"/>
        <n v="6597" u="1"/>
        <n v="9472" u="1"/>
        <n v="38370" u="1"/>
        <n v="66907" u="1"/>
        <n v="67595" u="1"/>
        <n v="111" u="1"/>
        <n v="36995" u="1"/>
        <n v="74472" u="1"/>
        <n v="31615" u="1"/>
        <n v="52468" u="1"/>
        <n v="39402" u="1"/>
        <n v="43872" u="1"/>
        <n v="73097" u="1"/>
        <n v="71034" u="1"/>
        <n v="42497" u="1"/>
        <n v="14372" u="1"/>
        <n v="38371" u="1"/>
        <n v="66221" u="1"/>
        <n v="68972" u="1"/>
        <n v="21472" u="1"/>
        <n v="71723" u="1"/>
        <n v="56595" u="1"/>
        <n v="12395" u="1"/>
        <n v="67597" u="1"/>
        <n v="3348" u="1"/>
        <n v="52469" u="1"/>
        <n v="63472" u="1"/>
        <n v="95105" u="1"/>
        <n v="4878" u="1"/>
        <n v="2295" u="1"/>
        <n v="48687" u="1"/>
        <n v="62097" u="1"/>
        <n v="24395" u="1"/>
        <n v="20097" u="1"/>
        <n v="38372" u="1"/>
        <n v="1097" u="1"/>
        <n v="31272" u="1"/>
        <n v="91668" u="1"/>
        <n v="36997" u="1"/>
        <n v="12997" u="1"/>
        <n v="52470" u="1"/>
        <n v="39748" u="1"/>
        <n v="55221" u="1"/>
        <n v="48688" u="1"/>
        <n v="95795" u="1"/>
        <n v="51095" u="1"/>
        <n v="29897" u="1"/>
        <n v="87543" u="1"/>
        <n v="85480" u="1"/>
        <n v="57972" u="1"/>
        <n v="38373" u="1"/>
        <n v="56597" u="1"/>
        <n v="52471" u="1"/>
        <n v="90295" u="1"/>
        <n v="32872" u="1"/>
        <n v="97172" u="1"/>
        <n v="52815" u="1"/>
        <n v="95797" u="1"/>
        <n v="7672" u="1"/>
        <n v="5480" u="1"/>
        <n v="79293" u="1"/>
        <n v="38374" u="1"/>
        <n v="7758" u="1"/>
        <n v="84795" u="1"/>
        <n v="45595" u="1"/>
        <n v="91672" u="1"/>
        <n v="50065" u="1"/>
        <n v="48002" u="1"/>
        <n v="31617" u="1"/>
        <n v="52472" u="1"/>
        <n v="22849" u="1"/>
        <n v="90297" u="1"/>
        <n v="5695" u="1"/>
        <n v="51097" u="1"/>
        <n v="18895" u="1"/>
        <n v="38031" u="1"/>
        <n v="92361" u="1"/>
        <n v="16832" u="1"/>
        <n v="79295" u="1"/>
        <n v="38375" u="1"/>
        <n v="86172" u="1"/>
        <n v="25772" u="1"/>
        <n v="66917" u="1"/>
        <n v="65195" u="1"/>
        <n v="84797" u="1"/>
        <n v="89611" u="1"/>
        <n v="52473" u="1"/>
        <n v="34937" u="1"/>
        <n v="14717" u="1"/>
        <n v="68981" u="1"/>
        <n v="73795" u="1"/>
        <n v="28695" u="1"/>
        <n v="40095" u="1"/>
        <n v="80672" u="1"/>
        <n v="6039" u="1"/>
        <n v="24397" u="1"/>
        <n v="46972" u="1"/>
        <n v="72420" u="1"/>
        <n v="79297" u="1"/>
        <n v="6082" u="1"/>
        <n v="38376" u="1"/>
        <n v="2897" u="1"/>
        <n v="8442" u="1"/>
        <n v="45597" u="1"/>
        <n v="74484" u="1"/>
        <n v="52474" u="1"/>
        <n v="68295" u="1"/>
        <n v="75172" u="1"/>
        <n v="13084" u="1"/>
        <n v="16489" u="1"/>
        <n v="59695" u="1"/>
        <n v="31962" u="1"/>
        <n v="73797" u="1"/>
        <n v="6297" u="1"/>
        <n v="8872" u="1"/>
        <n v="35970" u="1"/>
        <n v="38377" u="1"/>
        <n v="6383" u="1"/>
        <n v="65197" u="1"/>
        <n v="52131" u="1"/>
        <n v="34595" u="1"/>
        <n v="69672" u="1"/>
        <n v="19412" u="1"/>
        <n v="30415" u="1"/>
        <n v="89615" u="1"/>
        <n v="41472" u="1"/>
        <n v="52475" u="1"/>
        <n v="68297" u="1"/>
        <n v="66234" u="1"/>
        <n v="77237" u="1"/>
        <n v="73111" u="1"/>
        <n v="37690" u="1"/>
        <n v="472" u="1"/>
        <n v="40097" u="1"/>
        <n v="13772" u="1"/>
        <n v="227" u="1"/>
        <n v="94430" u="1"/>
        <n v="38378" u="1"/>
        <n v="36315" u="1"/>
        <n v="20272" u="1"/>
        <n v="13944" u="1"/>
        <n v="54195" u="1"/>
        <n v="4492" u="1"/>
        <n v="11795" u="1"/>
        <n v="95806" u="1"/>
        <n v="34596" u="1"/>
        <n v="56602" u="1"/>
        <n v="61072" u="1"/>
        <n v="52476" u="1"/>
        <n v="29556" u="1"/>
        <n v="31791" u="1"/>
        <n v="63823" u="1"/>
        <n v="68987" u="1"/>
        <n v="59697" u="1"/>
        <n v="84804" u="1"/>
        <n v="23195" u="1"/>
        <n v="18897" u="1"/>
        <n v="96495" u="1"/>
        <n v="35972" u="1"/>
        <n v="30072" u="1"/>
        <n v="38379" u="1"/>
        <n v="6985" u="1"/>
        <n v="34597" u="1"/>
        <n v="12397" u="1"/>
        <n v="52477" u="1"/>
        <n v="90995" u="1"/>
        <n v="48695" u="1"/>
        <n v="97872" u="1"/>
        <n v="28697" u="1"/>
        <n v="55572" u="1"/>
        <n v="96497" u="1"/>
        <n v="51446" u="1"/>
        <n v="38380" u="1"/>
        <n v="77242" u="1"/>
        <n v="1656" u="1"/>
        <n v="54197" u="1"/>
        <n v="52134" u="1"/>
        <n v="39068" u="1"/>
        <n v="85495" u="1"/>
        <n v="20617" u="1"/>
        <n v="52478" u="1"/>
        <n v="72429" u="1"/>
        <n v="34942" u="1"/>
        <n v="92372" u="1"/>
        <n v="25087" u="1"/>
        <n v="90997" u="1"/>
        <n v="7372" u="1"/>
        <n v="11022" u="1"/>
        <n v="38381" u="1"/>
        <n v="17007" u="1"/>
        <n v="79995" u="1"/>
        <n v="43195" u="1"/>
        <n v="86872" u="1"/>
        <n v="50072" u="1"/>
        <n v="23884" u="1"/>
        <n v="85497" u="1"/>
        <n v="52479" u="1"/>
        <n v="68305" u="1"/>
        <n v="5395" u="1"/>
        <n v="48697" u="1"/>
        <n v="17695" u="1"/>
        <n v="74495" u="1"/>
        <n v="81372" u="1"/>
        <n v="24572" u="1"/>
        <n v="38382" u="1"/>
        <n v="62795" u="1"/>
        <n v="79997" u="1"/>
        <n v="36663" u="1"/>
        <n v="52480" u="1"/>
        <n v="37351" u="1"/>
        <n v="5696" u="1"/>
        <n v="39758" u="1"/>
        <n v="68995" u="1"/>
        <n v="27495" u="1"/>
        <n v="37695" u="1"/>
        <n v="75872" u="1"/>
        <n v="23197" u="1"/>
        <n v="44572" u="1"/>
        <n v="74497" u="1"/>
        <n v="38383" u="1"/>
        <n v="43197" u="1"/>
        <n v="59014" u="1"/>
        <n v="52481" u="1"/>
        <n v="45948" u="1"/>
        <n v="70372" u="1"/>
        <n v="57295" u="1"/>
        <n v="68997" u="1"/>
        <n v="5997" u="1"/>
        <n v="64172" u="1"/>
        <n v="57639" u="1"/>
        <n v="8272" u="1"/>
        <n v="6040" u="1"/>
        <n v="3972" u="1"/>
        <n v="72436" u="1"/>
        <n v="6083" u="1"/>
        <n v="38384" u="1"/>
        <n v="77250" u="1"/>
        <n v="53857" u="1"/>
        <n v="62797" u="1"/>
        <n v="39072" u="1"/>
        <n v="52482" u="1"/>
        <n v="73125" u="1"/>
        <n v="37697" u="1"/>
        <n v="13172" u="1"/>
        <n v="4149" u="1"/>
        <n v="19072" u="1"/>
        <n v="38385" u="1"/>
        <n v="66249" u="1"/>
        <n v="97195" u="1"/>
        <n v="58328" u="1"/>
        <n v="51795" u="1"/>
        <n v="11195" u="1"/>
        <n v="58672" u="1"/>
        <n v="52483" u="1"/>
        <n v="57297" u="1"/>
        <n v="21995" u="1"/>
        <n v="17697" u="1"/>
        <n v="91695" u="1"/>
        <n v="33572" u="1"/>
        <n v="1495" u="1"/>
        <n v="98572" u="1"/>
        <n v="28872" u="1"/>
        <n v="38386" u="1"/>
        <n v="16095" u="1"/>
        <n v="75191" u="1"/>
        <n v="97197" u="1"/>
        <n v="11797" u="1"/>
        <n v="43544" u="1"/>
        <n v="20620" u="1"/>
        <n v="52484" u="1"/>
        <n v="63487" u="1"/>
        <n v="2124" u="1"/>
        <n v="27325" u="1"/>
        <n v="86195" u="1"/>
        <n v="31795" u="1"/>
        <n v="46295" u="1"/>
        <n v="93072" u="1"/>
        <n v="27497" u="1"/>
        <n v="53172" u="1"/>
        <n v="91697" u="1"/>
        <n v="78631" u="1"/>
        <n v="38387" u="1"/>
        <n v="32311" u="1"/>
        <n v="51797" u="1"/>
        <n v="80695" u="1"/>
        <n v="87572" u="1"/>
        <n v="14634" u="1"/>
        <n v="52485" u="1"/>
        <n v="86197" u="1"/>
        <n v="7072" u="1"/>
        <n v="71068" u="1"/>
        <n v="3392" u="1"/>
        <n v="1624" u="1"/>
        <n v="370" u="1"/>
        <n v="2339" u="1"/>
        <n v="38388" u="1"/>
        <n v="75195" u="1"/>
        <n v="40795" u="1"/>
        <n v="82072" u="1"/>
        <n v="97889" u="1"/>
        <n v="47672" u="1"/>
        <n v="71757" u="1"/>
        <n v="80697" u="1"/>
        <n v="5095" u="1"/>
        <n v="52486" u="1"/>
        <n v="37357" u="1"/>
        <n v="46297" u="1"/>
        <n v="16495" u="1"/>
        <n v="69695" u="1"/>
        <n v="44578" u="1"/>
        <n v="76572" u="1"/>
        <n v="23372" u="1"/>
        <n v="38389" u="1"/>
        <n v="60395" u="1"/>
        <n v="75197" u="1"/>
        <n v="52487" u="1"/>
        <n v="26295" u="1"/>
        <n v="35295" u="1"/>
        <n v="71072" u="1"/>
        <n v="21997" u="1"/>
        <n v="42172" u="1"/>
        <n v="69697" u="1"/>
        <n v="24404" u="1"/>
        <n v="2597" u="1"/>
        <n v="55926" u="1"/>
        <n v="38390" u="1"/>
        <n v="40797" u="1"/>
        <n v="1248" u="1"/>
        <n v="65572" u="1"/>
        <n v="52488" u="1"/>
        <n v="45955" u="1"/>
        <n v="43892" u="1"/>
        <n v="54895" u="1"/>
        <n v="31797" u="1"/>
        <n v="5697" u="1"/>
        <n v="61772" u="1"/>
        <n v="42173" u="1"/>
        <n v="38391" u="1"/>
        <n v="60397" u="1"/>
        <n v="75889" u="1"/>
        <n v="97895" u="1"/>
        <n v="36672" u="1"/>
        <n v="84829" u="1"/>
        <n v="76577" u="1"/>
        <n v="52489" u="1"/>
        <n v="83454" u="1"/>
        <n v="35297" u="1"/>
        <n v="12572" u="1"/>
        <n v="6041" u="1"/>
        <n v="17872" u="1"/>
        <n v="92395" u="1"/>
        <n v="6084" u="1"/>
        <n v="38392" u="1"/>
        <n v="49395" u="1"/>
        <n v="88269" u="1"/>
        <n v="99272" u="1"/>
        <n v="10595" u="1"/>
        <n v="56272" u="1"/>
        <n v="97897" u="1"/>
        <n v="52490" u="1"/>
        <n v="54897" u="1"/>
        <n v="20795" u="1"/>
        <n v="16497" u="1"/>
        <n v="86895" u="1"/>
        <n v="93772" u="1"/>
        <n v="27672" u="1"/>
        <n v="219" u="1"/>
        <n v="15495" u="1"/>
        <n v="81394" u="1"/>
        <n v="92397" u="1"/>
        <n v="38393" u="1"/>
        <n v="84145" u="1"/>
        <n v="11197" u="1"/>
        <n v="91022" u="1"/>
        <n v="39081" u="1"/>
        <n v="52491" u="1"/>
        <n v="81395" u="1"/>
        <n v="30595" u="1"/>
        <n v="43895" u="1"/>
        <n v="88272" u="1"/>
        <n v="48365" u="1"/>
        <n v="26297" u="1"/>
        <n v="50772" u="1"/>
        <n v="61775" u="1"/>
        <n v="86897" u="1"/>
        <n v="38394" u="1"/>
        <n v="49397" u="1"/>
        <n v="16097" u="1"/>
        <n v="53867" u="1"/>
        <n v="13948" u="1"/>
        <n v="75895" u="1"/>
        <n v="82772" u="1"/>
        <n v="52492" u="1"/>
        <n v="63495" u="1"/>
        <n v="81397" u="1"/>
        <n v="6772" u="1"/>
        <n v="70395" u="1"/>
        <n v="38395" u="1"/>
        <n v="77272" u="1"/>
        <n v="45272" u="1"/>
        <n v="75897" u="1"/>
        <n v="56619" u="1"/>
        <n v="4795" u="1"/>
        <n v="37020" u="1"/>
        <n v="52493" u="1"/>
        <n v="172" u="1"/>
        <n v="43897" u="1"/>
        <n v="66270" u="1"/>
        <n v="77273" u="1"/>
        <n v="97216" u="1"/>
        <n v="73147" u="1"/>
        <n v="33238" u="1"/>
        <n v="71772" u="1"/>
        <n v="22172" u="1"/>
        <n v="98592" u="1"/>
        <n v="57995" u="1"/>
        <n v="70397" u="1"/>
        <n v="38396" u="1"/>
        <n v="99280" u="1"/>
        <n v="64872" u="1"/>
        <n v="69710" u="1"/>
        <n v="52494" u="1"/>
        <n v="63497" u="1"/>
        <n v="25095" u="1"/>
        <n v="32895" u="1"/>
        <n v="66272" u="1"/>
        <n v="20797" u="1"/>
        <n v="529" u="1"/>
        <n v="15324" u="1"/>
        <n v="39772" u="1"/>
        <n v="75900" u="1"/>
        <n v="31972" u="1"/>
        <n v="82777" u="1"/>
        <n v="38397" u="1"/>
        <n v="75901" u="1"/>
        <n v="58684" u="1"/>
        <n v="98595" u="1"/>
        <n v="52495" u="1"/>
        <n v="30597" u="1"/>
        <n v="5397" u="1"/>
        <n v="37366" u="1"/>
        <n v="59372" u="1"/>
        <n v="28534" u="1"/>
        <n v="91031" u="1"/>
        <n v="3672" u="1"/>
        <n v="75902" u="1"/>
        <n v="572" u="1"/>
        <n v="76590" u="1"/>
        <n v="57997" u="1"/>
        <n v="38398" u="1"/>
        <n v="58341" u="1"/>
        <n v="93095" u="1"/>
        <n v="34272" u="1"/>
        <n v="99972" u="1"/>
        <n v="75903" u="1"/>
        <n v="11800" u="1"/>
        <n v="41149" u="1"/>
        <n v="89657" u="1"/>
        <n v="98597" u="1"/>
        <n v="37023" u="1"/>
        <n v="41493" u="1"/>
        <n v="52496" u="1"/>
        <n v="32897" u="1"/>
        <n v="11972" u="1"/>
        <n v="46307" u="1"/>
        <n v="75904" u="1"/>
        <n v="16672" u="1"/>
        <n v="87595" u="1"/>
        <n v="46995" u="1"/>
        <n v="94472" u="1"/>
        <n v="9995" u="1"/>
        <n v="38399" u="1"/>
        <n v="49402" u="1"/>
        <n v="53872" u="1"/>
        <n v="93097" u="1"/>
        <n v="75905" u="1"/>
        <n v="63156" u="1"/>
        <n v="76593" u="1"/>
        <n v="52497" u="1"/>
        <n v="19595" u="1"/>
        <n v="90347" u="1"/>
        <n v="82095" u="1"/>
        <n v="88972" u="1"/>
        <n v="75906" u="1"/>
        <n v="26472" u="1"/>
        <n v="95849" u="1"/>
        <n v="89660" u="1"/>
        <n v="6042" u="1"/>
        <n v="14895" u="1"/>
        <n v="87597" u="1"/>
        <n v="8362" u="1"/>
        <n v="6085" u="1"/>
        <n v="10597" u="1"/>
        <n v="54217" u="1"/>
        <n v="75907" u="1"/>
        <n v="69718" u="1"/>
        <n v="89661" u="1"/>
        <n v="54561" u="1"/>
        <n v="76595" u="1"/>
        <n v="29395" u="1"/>
        <n v="41495" u="1"/>
        <n v="52498" u="1"/>
        <n v="83472" u="1"/>
        <n v="25097" u="1"/>
        <n v="66280" u="1"/>
        <n v="2963" u="1"/>
        <n v="48372" u="1"/>
        <n v="82097" u="1"/>
        <n v="75908" u="1"/>
        <n v="96539" u="1"/>
        <n v="46997" u="1"/>
        <n v="15497" u="1"/>
        <n v="71095" u="1"/>
        <n v="77972" u="1"/>
        <n v="75909" u="1"/>
        <n v="36682" u="1"/>
        <n v="61095" u="1"/>
        <n v="76597" u="1"/>
        <n v="6472" u="1"/>
        <n v="52499" u="1"/>
        <n v="19596" u="1"/>
        <n v="99979" u="1"/>
        <n v="75910" u="1"/>
        <n v="65595" u="1"/>
        <n v="35995" u="1"/>
        <n v="72472" u="1"/>
        <n v="42872" u="1"/>
        <n v="84163" u="1"/>
        <n v="71097" u="1"/>
        <n v="9566" u="1"/>
        <n v="75911" u="1"/>
        <n v="4495" u="1"/>
        <n v="71785" u="1"/>
        <n v="80725" u="1"/>
        <n v="61096" u="1"/>
        <n v="41497" u="1"/>
        <n v="75224" u="1"/>
        <n v="14208" u="1"/>
        <n v="66972" u="1"/>
        <n v="75912" u="1"/>
        <n v="20972" u="1"/>
        <n v="55595" u="1"/>
        <n v="67660" u="1"/>
        <n v="65597" u="1"/>
        <n v="62472" u="1"/>
        <n v="86228" u="1"/>
        <n v="75913" u="1"/>
        <n v="61097" u="1"/>
        <n v="23895" u="1"/>
        <n v="19597" u="1"/>
        <n v="99295" u="1"/>
        <n v="37372" u="1"/>
        <n v="30772" u="1"/>
        <n v="2297" u="1"/>
        <n v="75914" u="1"/>
        <n v="96545" u="1"/>
        <n v="35997" u="1"/>
        <n v="31116" u="1"/>
        <n v="66287" u="1"/>
        <n v="26818" u="1"/>
        <n v="75227" u="1"/>
        <n v="75915" u="1"/>
        <n v="93795" u="1"/>
        <n v="3479" u="1"/>
        <n v="50095" u="1"/>
        <n v="29397" u="1"/>
        <n v="85543" u="1"/>
        <n v="5097" u="1"/>
        <n v="56972" u="1"/>
        <n v="99297" u="1"/>
        <n v="93108" u="1"/>
        <n v="75916" u="1"/>
        <n v="55597" u="1"/>
        <n v="89670" u="1"/>
        <n v="88295" u="1"/>
        <n v="95172" u="1"/>
        <n v="75917" u="1"/>
        <n v="93797" u="1"/>
        <n v="67665" u="1"/>
        <n v="43563" u="1"/>
        <n v="397" u="1"/>
        <n v="11372" u="1"/>
        <n v="5441" u="1"/>
        <n v="75918" u="1"/>
        <n v="82795" u="1"/>
        <n v="44595" u="1"/>
        <n v="89672" u="1"/>
        <n v="9395" u="1"/>
        <n v="51472" u="1"/>
        <n v="88297" u="1"/>
        <n v="49753" u="1"/>
        <n v="75919" u="1"/>
        <n v="50097" u="1"/>
        <n v="16272" u="1"/>
        <n v="11888" u="1"/>
        <n v="18395" u="1"/>
        <n v="77295" u="1"/>
        <n v="84172" u="1"/>
        <n v="25272" u="1"/>
        <n v="61788" u="1"/>
        <n v="75920" u="1"/>
        <n v="64195" u="1"/>
        <n v="14295" u="1"/>
        <n v="82797" u="1"/>
        <n v="25444" u="1"/>
        <n v="51129" u="1"/>
        <n v="9997" u="1"/>
        <n v="92425" u="1"/>
        <n v="44940" u="1"/>
        <n v="5828" u="1"/>
        <n v="60757" u="1"/>
        <n v="75921" u="1"/>
        <n v="71795" u="1"/>
        <n v="28195" u="1"/>
        <n v="19427" u="1"/>
        <n v="39095" u="1"/>
        <n v="78672" u="1"/>
        <n v="54568" u="1"/>
        <n v="23897" u="1"/>
        <n v="45972" u="1"/>
        <n v="77297" u="1"/>
        <n v="71108" u="1"/>
        <n v="19771" u="1"/>
        <n v="6000" u="1"/>
        <n v="75922" u="1"/>
        <n v="42190" u="1"/>
        <n v="44597" u="1"/>
        <n v="6043" u="1"/>
        <n v="14897" u="1"/>
        <n v="70421" u="1"/>
        <n v="6086" u="1"/>
        <n v="66295" u="1"/>
        <n v="88301" u="1"/>
        <n v="3995" u="1"/>
        <n v="73172" u="1"/>
        <n v="75923" u="1"/>
        <n v="58695" u="1"/>
        <n v="71797" u="1"/>
        <n v="56632" u="1"/>
        <n v="6172" u="1"/>
        <n v="15155" u="1"/>
        <n v="33251" u="1"/>
        <n v="75924" u="1"/>
        <n v="64197" u="1"/>
        <n v="33595" u="1"/>
        <n v="67672" u="1"/>
        <n v="23382" u="1"/>
        <n v="40472" u="1"/>
        <n v="66297" u="1"/>
        <n v="4195" u="1"/>
        <n v="75925" u="1"/>
        <n v="39097" u="1"/>
        <n v="85553" u="1"/>
        <n v="19772" u="1"/>
        <n v="66986" u="1"/>
        <n v="99995" u="1"/>
        <n v="75926" u="1"/>
        <n v="53195" u="1"/>
        <n v="60072" u="1"/>
        <n v="75927" u="1"/>
        <n v="58697" u="1"/>
        <n v="22695" u="1"/>
        <n v="4539" u="1"/>
        <n v="18397" u="1"/>
        <n v="94495" u="1"/>
        <n v="34972" u="1"/>
        <n v="88306" u="1"/>
        <n v="29572" u="1"/>
        <n v="99997" u="1"/>
        <n v="12061" u="1"/>
        <n v="75928" u="1"/>
        <n v="33597" u="1"/>
        <n v="92433" u="1"/>
        <n v="88995" u="1"/>
        <n v="32495" u="1"/>
        <n v="75929" u="1"/>
        <n v="97935" u="1"/>
        <n v="47695" u="1"/>
        <n v="95872" u="1"/>
        <n v="28197" u="1"/>
        <n v="4797" u="1"/>
        <n v="54572" u="1"/>
        <n v="94497" u="1"/>
        <n v="3372" u="1"/>
        <n v="75930" u="1"/>
        <n v="53197" u="1"/>
        <n v="17710" u="1"/>
        <n v="83495" u="1"/>
        <n v="55948" u="1"/>
        <n v="90372" u="1"/>
        <n v="88997" u="1"/>
        <n v="75931" u="1"/>
        <n v="10772" u="1"/>
        <n v="18570" u="1"/>
        <n v="77995" u="1"/>
        <n v="75932" u="1"/>
        <n v="42195" u="1"/>
        <n v="84872" u="1"/>
        <n v="8795" u="1"/>
        <n v="49072" u="1"/>
        <n v="83497" u="1"/>
        <n v="69056" u="1"/>
        <n v="49760" u="1"/>
        <n v="75933" u="1"/>
        <n v="47697" u="1"/>
        <n v="15672" u="1"/>
        <n v="17195" u="1"/>
        <n v="72495" u="1"/>
        <n v="1195" u="1"/>
        <n v="79372" u="1"/>
        <n v="24072" u="1"/>
        <n v="61795" u="1"/>
        <n v="13695" u="1"/>
        <n v="77997" u="1"/>
        <n v="75934" u="1"/>
        <n v="78685" u="1"/>
        <n v="9397" u="1"/>
        <n v="66995" u="1"/>
        <n v="26995" u="1"/>
        <n v="75935" u="1"/>
        <n v="36695" u="1"/>
        <n v="73872" u="1"/>
        <n v="22697" u="1"/>
        <n v="56638" u="1"/>
        <n v="43572" u="1"/>
        <n v="72497" u="1"/>
        <n v="70434" u="1"/>
        <n v="75936" u="1"/>
        <n v="42197" u="1"/>
        <n v="14297" u="1"/>
        <n v="68372" u="1"/>
        <n v="8021" u="1"/>
        <n v="56295" u="1"/>
        <n v="66997" u="1"/>
        <n v="32497" u="1"/>
        <n v="75937" u="1"/>
        <n v="5872" u="1"/>
        <n v="63172" u="1"/>
        <n v="1872" u="1"/>
        <n v="19431" u="1"/>
        <n v="295" u="1"/>
        <n v="90379" u="1"/>
        <n v="61797" u="1"/>
        <n v="6001" u="1"/>
        <n v="75938" u="1"/>
        <n v="80752" u="1"/>
        <n v="6044" u="1"/>
        <n v="38072" u="1"/>
        <n v="92443" u="1"/>
        <n v="6087" u="1"/>
        <n v="75939" u="1"/>
        <n v="36697" u="1"/>
        <n v="15243" u="1"/>
        <n v="18572" u="1"/>
        <n v="95195" u="1"/>
        <n v="50795" u="1"/>
        <n v="80066" u="1"/>
        <n v="75940" u="1"/>
        <n v="57672" u="1"/>
        <n v="93820" u="1"/>
        <n v="53890" u="1"/>
        <n v="11203" u="1"/>
        <n v="56297" u="1"/>
        <n v="80067" u="1"/>
        <n v="13438" u="1"/>
        <n v="21495" u="1"/>
        <n v="75941" u="1"/>
        <n v="17197" u="1"/>
        <n v="39105" u="1"/>
        <n v="89695" u="1"/>
        <n v="96572" u="1"/>
        <n v="4282" u="1"/>
        <n v="28372" u="1"/>
        <n v="73191" u="1"/>
        <n v="95197" u="1"/>
        <n v="35323" u="1"/>
        <n v="75942" u="1"/>
        <n v="85570" u="1"/>
        <n v="51484" u="1"/>
        <n v="66315" u="1"/>
        <n v="84195" u="1"/>
        <n v="31295" u="1"/>
        <n v="45295" u="1"/>
        <n v="91072" u="1"/>
        <n v="26997" u="1"/>
        <n v="75943" u="1"/>
        <n v="4497" u="1"/>
        <n v="52172" u="1"/>
        <n v="24934" u="1"/>
        <n v="89697" u="1"/>
        <n v="2126" u="1"/>
        <n v="70442" u="1"/>
        <n v="50797" u="1"/>
        <n v="69067" u="1"/>
        <n v="75944" u="1"/>
        <n v="95887" u="1"/>
        <n v="78695" u="1"/>
        <n v="85572" u="1"/>
        <n v="33949" u="1"/>
        <n v="64895" u="1"/>
        <n v="84197" u="1"/>
        <n v="75945" u="1"/>
        <n v="10172" u="1"/>
        <n v="54580" u="1"/>
        <n v="73195" u="1"/>
        <n v="39795" u="1"/>
        <n v="80072" u="1"/>
        <n v="8195" u="1"/>
        <n v="75946" u="1"/>
        <n v="46672" u="1"/>
        <n v="82823" u="1"/>
        <n v="78697" u="1"/>
        <n v="45297" u="1"/>
        <n v="15072" u="1"/>
        <n v="49767" u="1"/>
        <n v="10688" u="1"/>
        <n v="75947" u="1"/>
        <n v="20465" u="1"/>
        <n v="67695" u="1"/>
        <n v="74572" u="1"/>
        <n v="5099" u="1"/>
        <n v="52518" u="1"/>
        <n v="22872" u="1"/>
        <n v="70446" u="1"/>
        <n v="61458" u="1"/>
        <n v="59395" u="1"/>
        <n v="13095" u="1"/>
        <n v="20809" u="1"/>
        <n v="73197" u="1"/>
        <n v="75948" u="1"/>
        <n v="97954" u="1"/>
        <n v="8797" u="1"/>
        <n v="27686" u="1"/>
        <n v="64897" u="1"/>
        <n v="25795" u="1"/>
        <n v="34295" u="1"/>
        <n v="69072" u="1"/>
        <n v="21497" u="1"/>
        <n v="75949" u="1"/>
        <n v="41172" u="1"/>
        <n v="11290" u="1"/>
        <n v="67697" u="1"/>
        <n v="32672" u="1"/>
        <n v="39797" u="1"/>
        <n v="13697" u="1"/>
        <n v="75950" u="1"/>
        <n v="26483" u="1"/>
        <n v="89704" u="1"/>
        <n v="3695" u="1"/>
        <n v="66323" u="1"/>
        <n v="53895" u="1"/>
        <n v="31297" u="1"/>
        <n v="51832" u="1"/>
        <n v="5572" u="1"/>
        <n v="60772" u="1"/>
        <n v="75951" u="1"/>
        <n v="1797" u="1"/>
        <n v="59397" u="1"/>
        <n v="35328" u="1"/>
        <n v="75952" u="1"/>
        <n v="95895" u="1"/>
        <n v="35672" u="1"/>
        <n v="40142" u="1"/>
        <n v="97" u="1"/>
        <n v="34297" u="1"/>
        <n v="75953" u="1"/>
        <n v="48051" u="1"/>
        <n v="3910" u="1"/>
        <n v="17372" u="1"/>
        <n v="90395" u="1"/>
        <n v="88332" u="1"/>
        <n v="48395" u="1"/>
        <n v="97272" u="1"/>
        <n v="55272" u="1"/>
        <n v="6002" u="1"/>
        <n v="75954" u="1"/>
        <n v="95897" u="1"/>
        <n v="2857" u="1"/>
        <n v="6045" u="1"/>
        <n v="64556" u="1"/>
        <n v="44957" u="1"/>
        <n v="6088" u="1"/>
        <n v="53897" u="1"/>
        <n v="20295" u="1"/>
        <n v="78018" u="1"/>
        <n v="75955" u="1"/>
        <n v="84895" u="1"/>
        <n v="91772" u="1"/>
        <n v="27172" u="1"/>
        <n v="43582" u="1"/>
        <n v="56992" u="1"/>
        <n v="61462" u="1"/>
        <n v="90397" u="1"/>
        <n v="75956" u="1"/>
        <n v="62150" u="1"/>
        <n v="79395" u="1"/>
        <n v="30095" u="1"/>
        <n v="42895" u="1"/>
        <n v="86272" u="1"/>
        <n v="73206" u="1"/>
        <n v="25797" u="1"/>
        <n v="4197" u="1"/>
        <n v="49772" u="1"/>
        <n v="75957" u="1"/>
        <n v="84897" u="1"/>
        <n v="6432" u="1"/>
        <n v="3072" u="1"/>
        <n v="59056" u="1"/>
        <n v="48397" u="1"/>
        <n v="59744" u="1"/>
        <n v="75958" u="1"/>
        <n v="73895" u="1"/>
        <n v="80772" u="1"/>
        <n v="62495" u="1"/>
        <n v="79397" u="1"/>
        <n v="64902" u="1"/>
        <n v="9572" u="1"/>
        <n v="75959" u="1"/>
        <n v="41177" u="1"/>
        <n v="61464" u="1"/>
        <n v="68395" u="1"/>
        <n v="4584" u="1"/>
        <n v="37395" u="1"/>
        <n v="75272" u="1"/>
        <n v="84212" u="1"/>
        <n v="44272" u="1"/>
        <n v="75960" u="1"/>
        <n v="73897" u="1"/>
        <n v="69771" u="1"/>
        <n v="19093" u="1"/>
        <n v="42897" u="1"/>
        <n v="14472" u="1"/>
        <n v="75961" u="1"/>
        <n v="97967" u="1"/>
        <n v="69772" u="1"/>
        <n v="21672" u="1"/>
        <n v="56995" u="1"/>
        <n v="81463" u="1"/>
        <n v="12495" u="1"/>
        <n v="68397" u="1"/>
        <n v="32926" u="1"/>
        <n v="63872" u="1"/>
        <n v="8197" u="1"/>
        <n v="75962" u="1"/>
        <n v="7120" u="1"/>
        <n v="62497" u="1"/>
        <n v="14988" u="1"/>
        <n v="24595" u="1"/>
        <n v="20297" u="1"/>
        <n v="38772" u="1"/>
        <n v="27002" u="1"/>
        <n v="75963" u="1"/>
        <n v="97969" u="1"/>
        <n v="31472" u="1"/>
        <n v="37397" u="1"/>
        <n v="13097" u="1"/>
        <n v="59747" u="1"/>
        <n v="75964" u="1"/>
        <n v="96595" u="1"/>
        <n v="51495" u="1"/>
        <n v="30097" u="1"/>
        <n v="5272" u="1"/>
        <n v="58372" u="1"/>
        <n v="28034" u="1"/>
        <n v="75965" u="1"/>
        <n v="56997" u="1"/>
        <n v="7593" u="1"/>
        <n v="9229" u="1"/>
        <n v="91095" u="1"/>
        <n v="5444" u="1"/>
        <n v="33272" u="1"/>
        <n v="75966" u="1"/>
        <n v="97972" u="1"/>
        <n v="7679" u="1"/>
        <n v="49089" u="1"/>
        <n v="96597" u="1"/>
        <n v="51840" u="1"/>
        <n v="22533" u="1"/>
        <n v="75967" u="1"/>
        <n v="85595" u="1"/>
        <n v="45995" u="1"/>
        <n v="92472" u="1"/>
        <n v="66340" u="1"/>
        <n v="52872" u="1"/>
        <n v="95" u="1"/>
        <n v="91097" u="1"/>
        <n v="75968" u="1"/>
        <n v="97974" u="1"/>
        <n v="44620" u="1"/>
        <n v="51497" u="1"/>
        <n v="19095" u="1"/>
        <n v="66341" u="1"/>
        <n v="80095" u="1"/>
        <n v="75969" u="1"/>
        <n v="86972" u="1"/>
        <n v="25972" u="1"/>
        <n v="85597" u="1"/>
        <n v="59406" u="1"/>
        <n v="35337" u="1"/>
        <n v="6003" u="1"/>
        <n v="75970" u="1"/>
        <n v="6046" u="1"/>
        <n v="74595" u="1"/>
        <n v="28895" u="1"/>
        <n v="40495" u="1"/>
        <n v="81472" u="1"/>
        <n v="6089" u="1"/>
        <n v="24597" u="1"/>
        <n v="47372" u="1"/>
        <n v="80097" u="1"/>
        <n v="75971" u="1"/>
        <n v="1937" u="1"/>
        <n v="91788" u="1"/>
        <n v="29411" u="1"/>
        <n v="45997" u="1"/>
        <n v="92476" u="1"/>
        <n v="31818" u="1"/>
        <n v="69095" u="1"/>
        <n v="75972" u="1"/>
        <n v="60095" u="1"/>
        <n v="74597" u="1"/>
        <n v="8972" u="1"/>
        <n v="30271" u="1"/>
        <n v="75973" u="1"/>
        <n v="34995" u="1"/>
        <n v="70472" u="1"/>
        <n v="41872" u="1"/>
        <n v="69097" u="1"/>
        <n v="75974" u="1"/>
        <n v="3137" u="1"/>
        <n v="87665" u="1"/>
        <n v="74599" u="1"/>
        <n v="40497" u="1"/>
        <n v="13872" u="1"/>
        <n v="22535" u="1"/>
        <n v="997" u="1"/>
        <n v="75975" u="1"/>
        <n v="20472" u="1"/>
        <n v="54595" u="1"/>
        <n v="11895" u="1"/>
        <n v="59065" u="1"/>
        <n v="61472" u="1"/>
        <n v="77351" u="1"/>
        <n v="35340" u="1"/>
        <n v="75976" u="1"/>
        <n v="4671" u="1"/>
        <n v="60097" u="1"/>
        <n v="23395" u="1"/>
        <n v="19097" u="1"/>
        <n v="53908" u="1"/>
        <n v="75289" u="1"/>
        <n v="97295" u="1"/>
        <n v="36372" u="1"/>
        <n v="30272" u="1"/>
        <n v="75977" u="1"/>
        <n v="14560" u="1"/>
        <n v="34997" u="1"/>
        <n v="12497" u="1"/>
        <n v="3395" u="1"/>
        <n v="75978" u="1"/>
        <n v="51158" u="1"/>
        <n v="91795" u="1"/>
        <n v="49095" u="1"/>
        <n v="98672" u="1"/>
        <n v="28897" u="1"/>
        <n v="4972" u="1"/>
        <n v="55972" u="1"/>
        <n v="64912" u="1"/>
        <n v="97297" u="1"/>
        <n v="93171" u="1"/>
        <n v="78042" u="1"/>
        <n v="75979" u="1"/>
        <n v="36717" u="1"/>
        <n v="15162" u="1"/>
        <n v="54597" u="1"/>
        <n v="41531" u="1"/>
        <n v="57004" u="1"/>
        <n v="39468" u="1"/>
        <n v="86295" u="1"/>
        <n v="93172" u="1"/>
        <n v="61818" u="1"/>
        <n v="75980" u="1"/>
        <n v="91797" u="1"/>
        <n v="75981" u="1"/>
        <n v="58724" u="1"/>
        <n v="69792" u="1"/>
        <n v="80795" u="1"/>
        <n v="43595" u="1"/>
        <n v="87672" u="1"/>
        <n v="50472" u="1"/>
        <n v="66354" u="1"/>
        <n v="86297" u="1"/>
        <n v="75982" u="1"/>
        <n v="49097" u="1"/>
        <n v="26663" u="1"/>
        <n v="17895" u="1"/>
        <n v="28898" u="1"/>
        <n v="75295" u="1"/>
        <n v="195" u="1"/>
        <n v="31305" u="1"/>
        <n v="82172" u="1"/>
        <n v="9575" u="1"/>
        <n v="24772" u="1"/>
        <n v="75983" u="1"/>
        <n v="86986" u="1"/>
        <n v="63195" u="1"/>
        <n v="80797" u="1"/>
        <n v="97302" u="1"/>
        <n v="7895" u="1"/>
        <n v="75984" u="1"/>
        <n v="69795" u="1"/>
        <n v="27695" u="1"/>
        <n v="38095" u="1"/>
        <n v="76672" u="1"/>
        <n v="23397" u="1"/>
        <n v="51505" u="1"/>
        <n v="44972" u="1"/>
        <n v="75297" u="1"/>
        <n v="2772" u="1"/>
        <n v="75985" u="1"/>
        <n v="895" u="1"/>
        <n v="43597" u="1"/>
        <n v="71172" u="1"/>
        <n v="6004" u="1"/>
        <n v="75986" u="1"/>
        <n v="57695" u="1"/>
        <n v="69797" u="1"/>
        <n v="6047" u="1"/>
        <n v="64572" u="1"/>
        <n v="85614" u="1"/>
        <n v="8372" u="1"/>
        <n v="79425" u="1"/>
        <n v="6090" u="1"/>
        <n v="3997" u="1"/>
        <n v="75987" u="1"/>
        <n v="63197" u="1"/>
        <n v="69798" u="1"/>
        <n v="65672" u="1"/>
        <n v="48068" u="1"/>
        <n v="39472" u="1"/>
        <n v="10865" u="1"/>
        <n v="82177" u="1"/>
        <n v="15335" u="1"/>
        <n v="75988" u="1"/>
        <n v="78739" u="1"/>
        <n v="38097" u="1"/>
        <n v="13272" u="1"/>
        <n v="25805" u="1"/>
        <n v="19272" u="1"/>
        <n v="75989" u="1"/>
        <n v="97995" u="1"/>
        <n v="52195" u="1"/>
        <n v="11295" u="1"/>
        <n v="59072" u="1"/>
        <n v="11381" u="1"/>
        <n v="39817" u="1"/>
        <n v="89056" u="1"/>
        <n v="75990" u="1"/>
        <n v="57697" u="1"/>
        <n v="22195" u="1"/>
        <n v="89744" u="1"/>
        <n v="17897" u="1"/>
        <n v="92495" u="1"/>
        <n v="33972" u="1"/>
        <n v="99372" u="1"/>
        <n v="29072" u="1"/>
        <n v="16195" u="1"/>
        <n v="75991" u="1"/>
        <n v="97997" u="1"/>
        <n v="11897" u="1"/>
        <n v="18757" u="1"/>
        <n v="75992" u="1"/>
        <n v="86995" u="1"/>
        <n v="31995" u="1"/>
        <n v="46695" u="1"/>
        <n v="93872" u="1"/>
        <n v="27697" u="1"/>
        <n v="4672" u="1"/>
        <n v="53572" u="1"/>
        <n v="1572" u="1"/>
        <n v="92497" u="1"/>
        <n v="75993" u="1"/>
        <n v="97999" u="1"/>
        <n v="52197" u="1"/>
        <n v="50134" u="1"/>
        <n v="81495" u="1"/>
        <n v="88372" u="1"/>
        <n v="39819" u="1"/>
        <n v="75994" u="1"/>
        <n v="86997" u="1"/>
        <n v="62169" u="1"/>
        <n v="44977" u="1"/>
        <n v="15078" u="1"/>
        <n v="43258" u="1"/>
        <n v="75995" u="1"/>
        <n v="31480" u="1"/>
        <n v="41195" u="1"/>
        <n v="82872" u="1"/>
        <n v="50135" u="1"/>
        <n v="48072" u="1"/>
        <n v="81497" u="1"/>
        <n v="10866" u="1"/>
        <n v="88374" u="1"/>
        <n v="29589" u="1"/>
        <n v="20821" u="1"/>
        <n v="44290" u="1"/>
        <n v="75996" u="1"/>
        <n v="46697" u="1"/>
        <n v="11038" u="1"/>
        <n v="16695" u="1"/>
        <n v="29933" u="1"/>
        <n v="94564" u="1"/>
        <n v="40508" u="1"/>
        <n v="70495" u="1"/>
        <n v="77372" u="1"/>
        <n v="23572" u="1"/>
        <n v="2493" u="1"/>
        <n v="60795" u="1"/>
        <n v="75997" u="1"/>
        <n v="17383" u="1"/>
        <n v="7595" u="1"/>
        <n v="75998" u="1"/>
        <n v="26495" u="1"/>
        <n v="35695" u="1"/>
        <n v="71872" u="1"/>
        <n v="22197" u="1"/>
        <n v="42572" u="1"/>
        <n v="70497" u="1"/>
        <n v="66371" u="1"/>
        <n v="75999" u="1"/>
        <n v="41197" u="1"/>
        <n v="46011" u="1"/>
        <n v="9749" u="1"/>
        <n v="43948" u="1"/>
        <n v="66372" u="1"/>
        <n v="29590" u="1"/>
        <n v="55295" u="1"/>
        <n v="1830" u="1"/>
        <n v="31997" u="1"/>
        <n v="62172" u="1"/>
        <n v="7982" u="1"/>
        <n v="60797" u="1"/>
        <n v="98695" u="1"/>
        <n v="37072" u="1"/>
        <n v="68437" u="1"/>
        <n v="75314" u="1"/>
        <n v="6005" u="1"/>
        <n v="35697" u="1"/>
        <n v="57703" u="1"/>
        <n v="12672" u="1"/>
        <n v="6048" u="1"/>
        <n v="24433" u="1"/>
        <n v="6091" u="1"/>
        <n v="18072" u="1"/>
        <n v="93195" u="1"/>
        <n v="49795" u="1"/>
        <n v="10695" u="1"/>
        <n v="56672" u="1"/>
        <n v="98697" u="1"/>
        <n v="81505" u="1"/>
        <n v="20823" u="1"/>
        <n v="69127" u="1"/>
        <n v="55297" u="1"/>
        <n v="37761" u="1"/>
        <n v="20995" u="1"/>
        <n v="16697" u="1"/>
        <n v="87695" u="1"/>
        <n v="94572" u="1"/>
        <n v="27872" u="1"/>
        <n v="15595" u="1"/>
        <n v="93197" u="1"/>
        <n v="71879" u="1"/>
        <n v="691" u="1"/>
        <n v="11297" u="1"/>
        <n v="63550" u="1"/>
        <n v="3095" u="1"/>
        <n v="13618" u="1"/>
        <n v="9234" u="1"/>
        <n v="26325" u="1"/>
        <n v="84258" u="1"/>
        <n v="82195" u="1"/>
        <n v="30795" u="1"/>
        <n v="44295" u="1"/>
        <n v="89072" u="1"/>
        <n v="26497" u="1"/>
        <n v="4372" u="1"/>
        <n v="51172" u="1"/>
        <n v="62175" u="1"/>
        <n v="1497" u="1"/>
        <n v="87697" u="1"/>
        <n v="74631" u="1"/>
        <n v="11641" u="1"/>
        <n v="33980" u="1"/>
        <n v="49797" u="1"/>
        <n v="16197" u="1"/>
        <n v="91824" u="1"/>
        <n v="76695" u="1"/>
        <n v="83572" u="1"/>
        <n v="63895" u="1"/>
        <n v="84260" u="1"/>
        <n v="82197" u="1"/>
        <n v="54" u="1"/>
        <n v="71195" u="1"/>
        <n v="6951" u="1"/>
        <n v="38795" u="1"/>
        <n v="78072" u="1"/>
        <n v="45672" u="1"/>
        <n v="56675" u="1"/>
        <n v="76697" u="1"/>
        <n v="19621" u="1"/>
        <n v="39483" u="1"/>
        <n v="35357" u="1"/>
        <n v="44297" u="1"/>
        <n v="10438" u="1"/>
        <n v="65695" u="1"/>
        <n v="72572" u="1"/>
        <n v="22372" u="1"/>
        <n v="14994" u="1"/>
        <n v="58395" u="1"/>
        <n v="71197" u="1"/>
        <n v="65272" u="1"/>
        <n v="7295" u="1"/>
        <n v="50487" u="1"/>
        <n v="54957" u="1"/>
        <n v="63897" u="1"/>
        <n v="57364" u="1"/>
        <n v="25295" u="1"/>
        <n v="33295" u="1"/>
        <n v="67072" u="1"/>
        <n v="20997" u="1"/>
        <n v="40172" u="1"/>
        <n v="65697" u="1"/>
        <n v="32172" u="1"/>
        <n v="2472" u="1"/>
      </sharedItems>
    </cacheField>
    <cacheField name="Premio" numFmtId="0">
      <sharedItems containsMixedTypes="1" containsNumber="1" containsInteger="1" minValue="1" maxValue="5" count="11">
        <s v="a1"/>
        <s v="a2"/>
        <s v="a3"/>
        <s v="c"/>
        <n v="1"/>
        <n v="2"/>
        <n v="3"/>
        <n v="4"/>
        <n v="5"/>
        <s v="p"/>
        <s v="t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305">
  <r>
    <n v="20000"/>
    <m/>
    <x v="0"/>
    <x v="0"/>
  </r>
  <r>
    <n v="20000"/>
    <m/>
    <x v="0"/>
    <x v="0"/>
  </r>
  <r>
    <n v="12500"/>
    <m/>
    <x v="0"/>
    <x v="1"/>
  </r>
  <r>
    <n v="12500"/>
    <m/>
    <x v="0"/>
    <x v="1"/>
  </r>
  <r>
    <n v="9600"/>
    <m/>
    <x v="0"/>
    <x v="2"/>
  </r>
  <r>
    <n v="9600"/>
    <m/>
    <x v="0"/>
    <x v="2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1000"/>
    <m/>
    <x v="0"/>
    <x v="3"/>
  </r>
  <r>
    <n v="4000000"/>
    <e v="#N/A"/>
    <x v="0"/>
    <x v="4"/>
  </r>
  <r>
    <n v="1250000"/>
    <e v="#N/A"/>
    <x v="0"/>
    <x v="5"/>
  </r>
  <r>
    <n v="500000"/>
    <e v="#N/A"/>
    <x v="0"/>
    <x v="6"/>
  </r>
  <r>
    <n v="200000"/>
    <e v="#N/A"/>
    <x v="0"/>
    <x v="7"/>
  </r>
  <r>
    <n v="200000"/>
    <e v="#N/A"/>
    <x v="0"/>
    <x v="7"/>
  </r>
  <r>
    <n v="60000"/>
    <e v="#N/A"/>
    <x v="0"/>
    <x v="8"/>
  </r>
  <r>
    <n v="60000"/>
    <e v="#N/A"/>
    <x v="0"/>
    <x v="8"/>
  </r>
  <r>
    <n v="60000"/>
    <e v="#N/A"/>
    <x v="0"/>
    <x v="8"/>
  </r>
  <r>
    <n v="60000"/>
    <e v="#N/A"/>
    <x v="0"/>
    <x v="8"/>
  </r>
  <r>
    <n v="60000"/>
    <e v="#N/A"/>
    <x v="0"/>
    <x v="8"/>
  </r>
  <r>
    <n v="60000"/>
    <e v="#N/A"/>
    <x v="0"/>
    <x v="8"/>
  </r>
  <r>
    <n v="60000"/>
    <e v="#N/A"/>
    <x v="0"/>
    <x v="8"/>
  </r>
  <r>
    <n v="60000"/>
    <e v="#N/A"/>
    <x v="0"/>
    <x v="8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9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  <r>
    <n v="1000"/>
    <e v="#N/A"/>
    <x v="0"/>
    <x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Números" cacheId="0" applyNumberFormats="0" applyBorderFormats="0" applyFontFormats="0" applyPatternFormats="0" applyAlignmentFormats="0" applyWidthHeightFormats="1" dataCaption="Valores" updatedVersion="7" minRefreshableVersion="3" showDrill="0" useAutoFormatting="1" itemPrintTitles="1" createdVersion="4" indent="0" compact="0" compactData="0" multipleFieldFilters="0">
  <location ref="A1:M4" firstHeaderRow="1" firstDataRow="2" firstDataCol="1"/>
  <pivotFields count="4">
    <pivotField compact="0" numFmtId="164" outline="0" showAll="0" defaultSubtotal="0"/>
    <pivotField compact="0" outline="0" showAll="0"/>
    <pivotField axis="axisRow" dataField="1" compact="0" outline="0" showAll="0" sortType="ascending" defaultSubtotal="0">
      <items count="8000">
        <item m="1" x="1"/>
        <item m="1" x="4458"/>
        <item m="1" x="2678"/>
        <item m="1" x="7967"/>
        <item m="1" x="6286"/>
        <item m="1" x="1362"/>
        <item m="1" x="1094"/>
        <item m="1" x="7650"/>
        <item m="1" x="7529"/>
        <item m="1" x="6671"/>
        <item m="1" x="2845"/>
        <item m="1" x="1360"/>
        <item m="1" x="7071"/>
        <item m="1" x="816"/>
        <item m="1" x="7764"/>
        <item m="1" x="5036"/>
        <item m="1" x="2389"/>
        <item m="1" x="1271"/>
        <item m="1" x="7032"/>
        <item m="1" x="6801"/>
        <item m="1" x="4142"/>
        <item m="1" x="4919"/>
        <item m="1" x="7406"/>
        <item m="1" x="6003"/>
        <item m="1" x="90"/>
        <item m="1" x="1629"/>
        <item m="1" x="4352"/>
        <item m="1" x="6959"/>
        <item m="1" x="5579"/>
        <item m="1" x="2"/>
        <item m="1" x="1436"/>
        <item m="1" x="7246"/>
        <item m="1" x="2930"/>
        <item m="1" x="2386"/>
        <item m="1" x="3685"/>
        <item m="1" x="6798"/>
        <item m="1" x="4350"/>
        <item m="1" x="1087"/>
        <item m="1" x="548"/>
        <item m="1" x="7093"/>
        <item m="1" x="278"/>
        <item m="1" x="4098"/>
        <item m="1" x="7112"/>
        <item m="1" x="4139"/>
        <item m="1" x="1497"/>
        <item m="1" x="5277"/>
        <item m="1" x="88"/>
        <item m="1" x="3909"/>
        <item m="1" x="680"/>
        <item m="1" x="3018"/>
        <item m="1" x="2158"/>
        <item m="1" x="3635"/>
        <item m="1" x="5073"/>
        <item m="1" x="7938"/>
        <item m="1" x="6537"/>
        <item m="1" x="1308"/>
        <item m="1" x="3684"/>
        <item m="1" x="6411"/>
        <item m="1" x="3408"/>
        <item m="1" x="182"/>
        <item m="1" x="771"/>
        <item m="1" x="225"/>
        <item m="1" x="2569"/>
        <item m="1" x="811"/>
        <item m="1" x="3776"/>
        <item m="1" x="4397"/>
        <item m="1" x="6448"/>
        <item m="1" x="3821"/>
        <item m="1" x="2057"/>
        <item m="1" x="2383"/>
        <item m="1" x="6232"/>
        <item m="1" x="1221"/>
        <item m="1" x="2712"/>
        <item m="1" x="7786"/>
        <item m="1" x="4180"/>
        <item m="1" x="5634"/>
        <item m="1" x="994"/>
        <item m="1" x="3683"/>
        <item m="1" x="1912"/>
        <item m="1" x="5670"/>
        <item m="1" x="7701"/>
        <item m="1" x="1624"/>
        <item m="1" x="1354"/>
        <item m="1" x="1956"/>
        <item m="1" x="5570"/>
        <item m="1" x="4998"/>
        <item m="1" x="5707"/>
        <item m="1" x="6701"/>
        <item m="1" x="4395"/>
        <item m="1" x="1714"/>
        <item m="1" x="2903"/>
        <item m="1" x="6597"/>
        <item m="1" x="2640"/>
        <item m="1" x="4899"/>
        <item m="1" x="7374"/>
        <item m="1" x="887"/>
        <item m="1" x="2054"/>
        <item m="1" x="3842"/>
        <item m="1" x="6993"/>
        <item m="1" x="2691"/>
        <item m="1" x="638"/>
        <item m="1" x="4156"/>
        <item m="1" x="2408"/>
        <item m="1" x="4671"/>
        <item m="1" x="3299"/>
        <item m="1" x="4555"/>
        <item m="1" x="5300"/>
        <item m="1" x="6270"/>
        <item m="1" x="3351"/>
        <item m="1" x="3656"/>
        <item m="1" x="721"/>
        <item m="1" x="6160"/>
        <item m="1" x="6925"/>
        <item m="1" x="7954"/>
        <item m="1" x="1033"/>
        <item m="1" x="5341"/>
        <item m="1" x="7845"/>
        <item m="1" x="1382"/>
        <item m="1" x="3754"/>
        <item m="1" x="6958"/>
        <item m="1" x="250"/>
        <item m="1" x="6840"/>
        <item m="1" x="3496"/>
        <item m="1" x="4892"/>
        <item m="1" x="5846"/>
        <item m="1" x="2323"/>
        <item m="1" x="5739"/>
        <item m="1" x="6487"/>
        <item m="1" x="7522"/>
        <item m="1" x="42"/>
        <item m="1" x="7903"/>
        <item m="1" x="2098"/>
        <item m="1" x="3586"/>
        <item m="1" x="5626"/>
        <item m="1" x="7404"/>
        <item m="1" x="388"/>
        <item m="1" x="2731"/>
        <item m="1" x="3905"/>
        <item m="1" x="5194"/>
        <item m="1" x="7677"/>
        <item m="1" x="2473"/>
        <item m="1" x="3060"/>
        <item m="1" x="4271"/>
        <item m="1" x="5432"/>
        <item m="1" x="1305"/>
        <item m="1" x="745"/>
        <item m="1" x="3087"/>
        <item m="1" x="1328"/>
        <item m="1" x="4713"/>
        <item m="1" x="1048"/>
        <item m="1" x="5093"/>
        <item m="1" x="5553"/>
        <item m="1" x="4322"/>
        <item m="1" x="6937"/>
        <item m="1" x="7456"/>
        <item m="1" x="491"/>
        <item m="1" x="3726"/>
        <item m="1" x="506"/>
        <item m="1" x="1364"/>
        <item m="1" x="2555"/>
        <item m="1" x="3136"/>
        <item m="1" x="4345"/>
        <item m="1" x="3149"/>
        <item m="1" x="5461"/>
        <item m="1" x="3458"/>
        <item m="1" x="6316"/>
        <item m="1" x="230"/>
        <item m="1" x="6695"/>
        <item m="1" x="7219"/>
        <item m="1" x="1996"/>
        <item m="1" x="5001"/>
        <item m="1" x="6960"/>
        <item m="1" x="539"/>
        <item m="1" x="1121"/>
        <item m="1" x="1690"/>
        <item m="1" x="3482"/>
        <item m="1" x="4392"/>
        <item m="1" x="4883"/>
        <item m="1" x="5363"/>
        <item m="1" x="3791"/>
        <item m="1" x="5477"/>
        <item m="1" x="1140"/>
        <item m="1" x="7999"/>
        <item m="1" x="1721"/>
        <item m="1" x="7882"/>
        <item m="1" x="871"/>
        <item m="1" x="2039"/>
        <item m="1" x="2638"/>
        <item m="1" x="4439"/>
        <item m="1" x="6094"/>
        <item m="1" x="6474"/>
        <item m="1" x="6989"/>
        <item m="1" x="5380"/>
        <item m="1" x="1473"/>
        <item m="1" x="40"/>
        <item m="1" x="621"/>
        <item m="1" x="1491"/>
        <item m="1" x="2088"/>
        <item m="1" x="3864"/>
        <item m="1" x="4661"/>
        <item m="1" x="5173"/>
        <item m="1" x="3265"/>
        <item m="1" x="7784"/>
        <item m="1" x="1227"/>
        <item m="1" x="1813"/>
        <item m="1" x="372"/>
        <item m="1" x="1524"/>
        <item m="1" x="2125"/>
        <item m="1" x="385"/>
        <item m="1" x="3903"/>
        <item m="1" x="4538"/>
        <item m="1" x="7543"/>
        <item m="1" x="5893"/>
        <item m="1" x="6258"/>
        <item m="1" x="6767"/>
        <item m="1" x="1273"/>
        <item m="1" x="7171"/>
        <item m="1" x="3348"/>
        <item m="1" x="1874"/>
        <item m="1" x="4250"/>
        <item m="1" x="4954"/>
        <item m="1" x="2766"/>
        <item m="1" x="7572"/>
        <item m="1" x="4281"/>
        <item m="1" x="5658"/>
        <item m="1" x="7941"/>
        <item m="1" x="1023"/>
        <item m="1" x="1597"/>
        <item m="1" x="170"/>
        <item m="1" x="7695"/>
        <item m="1" x="3402"/>
        <item m="1" x="3979"/>
        <item m="1" x="3094"/>
        <item m="1" x="5669"/>
        <item m="1" x="2811"/>
        <item m="1" x="6043"/>
        <item m="1" x="6554"/>
        <item m="1" x="777"/>
        <item m="1" x="2834"/>
        <item m="1" x="781"/>
        <item m="1" x="3733"/>
        <item m="1" x="4729"/>
        <item m="1" x="2258"/>
        <item m="1" x="4989"/>
        <item m="1" x="6690"/>
        <item m="1" x="3456"/>
        <item m="1" x="7349"/>
        <item m="1" x="6957"/>
        <item m="1" x="7724"/>
        <item m="1" x="532"/>
        <item m="1" x="1108"/>
        <item m="1" x="1994"/>
        <item m="1" x="537"/>
        <item m="1" x="2881"/>
        <item m="1" x="3480"/>
        <item m="1" x="5475"/>
        <item m="1" x="7229"/>
        <item m="1" x="5839"/>
        <item m="1" x="6331"/>
        <item m="1" x="1416"/>
        <item m="1" x="3190"/>
        <item m="1" x="2320"/>
        <item m="1" x="4103"/>
        <item m="1" x="3211"/>
        <item m="1" x="4428"/>
        <item m="1" x="1739"/>
        <item m="1" x="2650"/>
        <item m="1" x="4436"/>
        <item m="1" x="7110"/>
        <item m="1" x="7514"/>
        <item m="1" x="30"/>
        <item m="1" x="611"/>
        <item m="1" x="37"/>
        <item m="1" x="2377"/>
        <item m="1" x="4145"/>
        <item m="1" x="5164"/>
        <item m="1" x="5865"/>
        <item m="1" x="916"/>
        <item m="1" x="5275"/>
        <item m="1" x="5620"/>
        <item m="1" x="6105"/>
        <item m="1" x="1812"/>
        <item m="1" x="370"/>
        <item m="1" x="2718"/>
        <item m="1" x="3892"/>
        <item m="1" x="4523"/>
        <item m="1" x="7533"/>
        <item m="1" x="1239"/>
        <item m="1" x="2136"/>
        <item m="1" x="6898"/>
        <item m="1" x="7299"/>
        <item m="1" x="7799"/>
        <item m="1" x="108"/>
        <item m="1" x="1863"/>
        <item m="1" x="420"/>
        <item m="1" x="5072"/>
        <item m="1" x="703"/>
        <item m="1" x="5425"/>
        <item m="1" x="5780"/>
        <item m="1" x="6910"/>
        <item m="1" x="1576"/>
        <item m="1" x="4268"/>
        <item m="1" x="7315"/>
        <item m="1" x="7567"/>
        <item m="1" x="1297"/>
        <item m="1" x="2486"/>
        <item m="1" x="3376"/>
        <item m="1" x="3960"/>
        <item m="1" x="158"/>
        <item m="1" x="6157"/>
        <item m="1" x="7437"/>
        <item m="1" x="1021"/>
        <item m="1" x="2499"/>
        <item m="1" x="3079"/>
        <item m="1" x="3387"/>
        <item m="1" x="5436"/>
        <item m="1" x="2207"/>
        <item m="1" x="4297"/>
        <item m="1" x="7951"/>
        <item m="1" x="1026"/>
        <item m="1" x="3397"/>
        <item m="1" x="5441"/>
        <item m="1" x="5665"/>
        <item m="1" x="480"/>
        <item m="1" x="1330"/>
        <item m="1" x="3992"/>
        <item m="1" x="6808"/>
        <item m="1" x="7197"/>
        <item m="1" x="7452"/>
        <item m="1" x="3711"/>
        <item m="1" x="6299"/>
        <item m="1" x="7328"/>
        <item m="1" x="3998"/>
        <item m="1" x="5229"/>
        <item m="1" x="6050"/>
        <item m="1" x="7587"/>
        <item m="1" x="495"/>
        <item m="1" x="2241"/>
        <item m="1" x="2827"/>
        <item m="1" x="3116"/>
        <item m="1" x="1645"/>
        <item m="1" x="1944"/>
        <item m="1" x="4011"/>
        <item m="1" x="4340"/>
        <item m="1" x="5453"/>
        <item m="1" x="7711"/>
        <item m="1" x="7843"/>
        <item m="1" x="508"/>
        <item m="1" x="5342"/>
        <item m="1" x="5567"/>
        <item m="1" x="5941"/>
        <item m="1" x="1086"/>
        <item m="1" x="3751"/>
        <item m="1" x="7068"/>
        <item m="1" x="7346"/>
        <item m="1" x="3453"/>
        <item m="1" x="5950"/>
        <item m="1" x="6694"/>
        <item m="1" x="1989"/>
        <item m="1" x="2585"/>
        <item m="1" x="2868"/>
        <item m="1" x="1683"/>
        <item m="1" x="3770"/>
        <item m="1" x="4061"/>
        <item m="1" x="4744"/>
        <item m="1" x="7731"/>
        <item m="1" x="252"/>
        <item m="1" x="4383"/>
        <item m="1" x="5249"/>
        <item m="1" x="5471"/>
        <item m="1" x="827"/>
        <item m="1" x="835"/>
        <item m="1" x="3492"/>
        <item m="1" x="5251"/>
        <item m="1" x="6969"/>
        <item m="1" x="7233"/>
        <item m="1" x="7486"/>
        <item m="1" x="1702"/>
        <item m="1" x="2019"/>
        <item m="1" x="3188"/>
        <item m="1" x="4085"/>
        <item m="1" x="4405"/>
        <item m="1" x="561"/>
        <item m="1" x="850"/>
        <item m="1" x="1137"/>
        <item m="1" x="2897"/>
        <item m="1" x="3195"/>
        <item m="1" x="5843"/>
        <item m="1" x="1716"/>
        <item m="1" x="2023"/>
        <item m="1" x="2311"/>
        <item m="1" x="2619"/>
        <item m="1" x="2913"/>
        <item m="1" x="3514"/>
        <item m="1" x="7627"/>
        <item m="1" x="868"/>
        <item m="1" x="2325"/>
        <item m="1" x="4426"/>
        <item m="1" x="5150"/>
        <item m="1" x="5370"/>
        <item m="1" x="872"/>
        <item m="1" x="1435"/>
        <item m="1" x="3224"/>
        <item m="1" x="6864"/>
        <item m="1" x="7105"/>
        <item m="1" x="1170"/>
        <item m="1" x="2938"/>
        <item m="1" x="4444"/>
        <item m="1" x="7248"/>
        <item m="1" x="7635"/>
        <item m="1" x="1754"/>
        <item m="1" x="5736"/>
        <item m="1" x="6725"/>
        <item m="1" x="1182"/>
        <item m="1" x="1466"/>
        <item m="1" x="2071"/>
        <item m="1" x="2360"/>
        <item m="1" x="4780"/>
        <item m="1" x="1770"/>
        <item m="1" x="3241"/>
        <item m="1" x="7519"/>
        <item m="1" x="2079"/>
        <item m="1" x="5034"/>
        <item m="1" x="5273"/>
        <item m="1" x="5387"/>
        <item m="1" x="1781"/>
        <item m="1" x="2390"/>
        <item m="1" x="2974"/>
        <item m="1" x="6738"/>
        <item m="1" x="6876"/>
        <item m="1" x="7000"/>
        <item m="1" x="2394"/>
        <item m="1" x="2700"/>
        <item m="1" x="4160"/>
        <item m="1" x="4496"/>
        <item m="1" x="5624"/>
        <item m="1" x="1222"/>
        <item m="1" x="1511"/>
        <item m="1" x="1805"/>
        <item m="1" x="2109"/>
        <item m="1" x="7275"/>
        <item m="1" x="1223"/>
        <item m="1" x="1811"/>
        <item m="1" x="2990"/>
        <item m="1" x="7402"/>
        <item m="1" x="4930"/>
        <item m="1" x="5183"/>
        <item m="1" x="2427"/>
        <item m="1" x="2728"/>
        <item m="1" x="3613"/>
        <item m="1" x="6632"/>
        <item m="1" x="6893"/>
        <item m="1" x="7289"/>
        <item m="1" x="7409"/>
        <item m="1" x="7540"/>
        <item m="1" x="7665"/>
        <item m="1" x="7789"/>
        <item m="1" x="7912"/>
        <item m="1" x="96"/>
        <item m="1" x="394"/>
        <item m="1" x="671"/>
        <item m="1" x="956"/>
        <item m="1" x="1252"/>
        <item m="1" x="1540"/>
        <item m="1" x="1835"/>
        <item m="1" x="2140"/>
        <item m="1" x="2441"/>
        <item m="1" x="2734"/>
        <item m="1" x="3008"/>
        <item m="1" x="3313"/>
        <item m="1" x="3616"/>
        <item m="1" x="3907"/>
        <item m="1" x="4201"/>
        <item m="1" x="4542"/>
        <item m="1" x="4684"/>
        <item m="1" x="4808"/>
        <item m="1" x="4937"/>
        <item m="1" x="5058"/>
        <item m="1" x="5189"/>
        <item m="1" x="5292"/>
        <item m="1" x="5408"/>
        <item m="1" x="5523"/>
        <item m="1" x="5635"/>
        <item m="1" x="5765"/>
        <item m="1" x="5892"/>
        <item m="1" x="6005"/>
        <item m="1" x="6122"/>
        <item m="1" x="6254"/>
        <item m="1" x="6378"/>
        <item m="1" x="6512"/>
        <item m="1" x="6633"/>
        <item m="1" x="6760"/>
        <item m="1" x="6897"/>
        <item m="1" x="7014"/>
        <item m="1" x="7153"/>
        <item m="1" x="7293"/>
        <item m="1" x="7412"/>
        <item m="1" x="7544"/>
        <item m="1" x="7667"/>
        <item m="1" x="7793"/>
        <item m="1" x="7916"/>
        <item m="1" x="100"/>
        <item m="1" x="400"/>
        <item m="1" x="677"/>
        <item m="1" x="968"/>
        <item m="1" x="1256"/>
        <item m="1" x="1545"/>
        <item m="1" x="1839"/>
        <item m="1" x="2149"/>
        <item m="1" x="2448"/>
        <item m="1" x="2739"/>
        <item m="1" x="3013"/>
        <item m="1" x="3322"/>
        <item m="1" x="3622"/>
        <item m="1" x="3915"/>
        <item m="1" x="4207"/>
        <item m="1" x="4550"/>
        <item m="1" x="4686"/>
        <item m="1" x="4810"/>
        <item m="1" x="4939"/>
        <item m="1" x="5061"/>
        <item m="1" x="5190"/>
        <item m="1" x="5295"/>
        <item m="1" x="5410"/>
        <item m="1" x="5526"/>
        <item m="1" x="5637"/>
        <item m="1" x="5769"/>
        <item m="1" x="5895"/>
        <item m="1" x="6008"/>
        <item m="1" x="6129"/>
        <item m="1" x="6256"/>
        <item m="1" x="6381"/>
        <item m="1" x="6514"/>
        <item m="1" x="6636"/>
        <item m="1" x="6765"/>
        <item m="1" x="6900"/>
        <item m="1" x="7017"/>
        <item m="1" x="7157"/>
        <item m="1" x="7296"/>
        <item m="1" x="7415"/>
        <item m="1" x="7547"/>
        <item m="1" x="7672"/>
        <item m="1" x="7798"/>
        <item m="1" x="7918"/>
        <item m="1" x="105"/>
        <item m="1" x="402"/>
        <item m="1" x="684"/>
        <item m="1" x="972"/>
        <item m="1" x="1260"/>
        <item m="1" x="1549"/>
        <item m="1" x="1846"/>
        <item m="1" x="2156"/>
        <item m="1" x="3918"/>
        <item m="1" x="977"/>
        <item m="1" x="2746"/>
        <item m="1" x="7305"/>
        <item m="1" x="3338"/>
        <item m="1" x="3639"/>
        <item m="1" x="4822"/>
        <item m="1" x="5069"/>
        <item m="1" x="2470"/>
        <item m="1" x="3355"/>
        <item m="1" x="5906"/>
        <item m="1" x="6525"/>
        <item m="1" x="6779"/>
        <item m="1" x="2184"/>
        <item m="1" x="3659"/>
        <item m="1" x="3952"/>
        <item m="1" x="5431"/>
        <item m="1" x="6783"/>
        <item m="1" x="722"/>
        <item m="1" x="1296"/>
        <item m="1" x="1582"/>
        <item m="1" x="2779"/>
        <item m="1" x="4572"/>
        <item m="1" x="7571"/>
        <item m="1" x="1302"/>
        <item m="1" x="2492"/>
        <item m="1" x="2783"/>
        <item m="1" x="3674"/>
        <item m="1" x="4278"/>
        <item m="1" x="7184"/>
        <item m="1" x="1307"/>
        <item m="1" x="4701"/>
        <item m="1" x="4963"/>
        <item m="1" x="1313"/>
        <item m="1" x="2500"/>
        <item m="1" x="2213"/>
        <item m="1" x="3088"/>
        <item m="1" x="5325"/>
        <item m="1" x="6410"/>
        <item m="1" x="6666"/>
        <item m="1" x="753"/>
        <item m="1" x="1325"/>
        <item m="1" x="1920"/>
        <item m="1" x="755"/>
        <item m="1" x="2808"/>
        <item m="1" x="5334"/>
        <item m="1" x="6553"/>
        <item m="1" x="482"/>
        <item m="1" x="1051"/>
        <item m="1" x="1335"/>
        <item m="1" x="5094"/>
        <item m="1" x="485"/>
        <item m="1" x="1056"/>
        <item m="1" x="2232"/>
        <item m="1" x="5097"/>
        <item m="1" x="7061"/>
        <item m="1" x="4594"/>
        <item m="1" x="4857"/>
        <item m="1" x="5932"/>
        <item m="1" x="1642"/>
        <item m="1" x="1942"/>
        <item m="1" x="1950"/>
        <item m="1" x="2837"/>
        <item m="1" x="5235"/>
        <item m="1" x="6306"/>
        <item m="1" x="6563"/>
        <item m="1" x="211"/>
        <item m="1" x="512"/>
        <item m="1" x="786"/>
        <item m="1" x="1080"/>
        <item m="1" x="1366"/>
        <item m="1" x="1659"/>
        <item m="1" x="1957"/>
        <item m="1" x="2255"/>
        <item m="1" x="2557"/>
        <item m="1" x="2843"/>
        <item m="1" x="3139"/>
        <item m="1" x="3439"/>
        <item m="1" x="3736"/>
        <item m="1" x="4024"/>
        <item m="1" x="4349"/>
        <item m="1" x="7969"/>
        <item m="1" x="220"/>
        <item m="1" x="516"/>
        <item m="1" x="791"/>
        <item m="1" x="1084"/>
        <item m="1" x="1374"/>
        <item m="1" x="1666"/>
        <item m="1" x="1962"/>
        <item m="1" x="2260"/>
        <item m="1" x="2564"/>
        <item m="1" x="2850"/>
        <item m="1" x="3146"/>
        <item m="1" x="3444"/>
        <item m="1" x="3747"/>
        <item m="1" x="4028"/>
        <item m="1" x="4356"/>
        <item m="1" x="5240"/>
        <item m="1" x="6827"/>
        <item m="1" x="224"/>
        <item m="1" x="520"/>
        <item m="1" x="799"/>
        <item m="1" x="1093"/>
        <item m="1" x="1384"/>
        <item m="1" x="4361"/>
        <item m="1" x="804"/>
        <item m="1" x="1979"/>
        <item m="1" x="5351"/>
        <item m="1" x="6955"/>
        <item m="1" x="4372"/>
        <item m="1" x="4741"/>
        <item m="1" x="5825"/>
        <item m="1" x="7610"/>
        <item m="1" x="3472"/>
        <item m="1" x="4874"/>
        <item m="1" x="5124"/>
        <item m="1" x="1688"/>
        <item m="1" x="6197"/>
        <item m="1" x="6446"/>
        <item m="1" x="1408"/>
        <item m="1" x="5359"/>
        <item m="1" x="3781"/>
        <item m="1" x="5133"/>
        <item m="1" x="7987"/>
        <item m="1" x="266"/>
        <item m="1" x="553"/>
        <item m="1" x="842"/>
        <item m="1" x="3187"/>
        <item m="1" x="3499"/>
        <item m="1" x="558"/>
        <item m="1" x="1708"/>
        <item m="1" x="6852"/>
        <item m="1" x="4097"/>
        <item m="1" x="4629"/>
        <item m="1" x="5366"/>
        <item m="1" x="2910"/>
        <item m="1" x="1429"/>
        <item m="1" x="1728"/>
        <item m="1" x="5017"/>
        <item m="1" x="6083"/>
        <item m="1" x="6340"/>
        <item m="1" x="1158"/>
        <item m="1" x="2338"/>
        <item m="1" x="5023"/>
        <item m="1" x="5373"/>
        <item m="1" x="5490"/>
        <item m="1" x="7632"/>
        <item m="1" x="7886"/>
        <item m="1" x="308"/>
        <item m="1" x="596"/>
        <item m="1" x="1169"/>
        <item m="1" x="2936"/>
        <item m="1" x="3227"/>
        <item m="1" x="3535"/>
        <item m="1" x="22"/>
        <item m="1" x="1457"/>
        <item m="1" x="2062"/>
        <item m="1" x="2352"/>
        <item m="1" x="4451"/>
        <item m="1" x="5602"/>
        <item m="1" x="6724"/>
        <item m="1" x="7639"/>
        <item m="1" x="895"/>
        <item m="1" x="1179"/>
        <item m="1" x="1463"/>
        <item m="1" x="3234"/>
        <item m="1" x="3548"/>
        <item m="1" x="3843"/>
        <item m="1" x="4456"/>
        <item m="1" x="6476"/>
        <item m="1" x="2074"/>
        <item m="1" x="2955"/>
        <item m="1" x="4463"/>
        <item m="1" x="6728"/>
        <item m="1" x="1191"/>
        <item m="1" x="5985"/>
        <item m="1" x="6229"/>
        <item m="1" x="912"/>
        <item m="1" x="2968"/>
        <item m="1" x="4914"/>
        <item m="1" x="7774"/>
        <item m="1" x="57"/>
        <item m="1" x="345"/>
        <item m="1" x="3869"/>
        <item m="1" x="1214"/>
        <item m="1" x="1504"/>
        <item m="1" x="2099"/>
        <item m="1" x="6615"/>
        <item m="1" x="7906"/>
        <item m="1" x="3587"/>
        <item m="1" x="4163"/>
        <item m="1" x="4503"/>
        <item m="1" x="7397"/>
        <item m="1" x="364"/>
        <item m="1" x="1809"/>
        <item m="1" x="4171"/>
        <item m="1" x="940"/>
        <item m="1" x="5882"/>
        <item m="1" x="6113"/>
        <item m="1" x="656"/>
        <item m="1" x="6117"/>
        <item m="1" x="6628"/>
        <item m="1" x="1530"/>
        <item m="1" x="4805"/>
        <item m="1" x="7473"/>
        <item m="1" x="7608"/>
        <item m="1" x="392"/>
        <item m="1" x="955"/>
        <item m="1" x="1538"/>
        <item m="1" x="2139"/>
        <item m="1" x="5764"/>
        <item m="1" x="6896"/>
        <item m="1" x="820"/>
        <item m="1" x="1118"/>
        <item m="1" x="1255"/>
        <item m="1" x="3620"/>
        <item m="1" x="5467"/>
        <item m="1" x="7156"/>
        <item m="1" x="7796"/>
        <item m="1" x="2882"/>
        <item m="1" x="3177"/>
        <item m="1" x="3324"/>
        <item m="1" x="4814"/>
        <item m="1" x="5528"/>
        <item m="1" x="6768"/>
        <item m="1" x="975"/>
        <item m="1" x="1554"/>
        <item m="1" x="4751"/>
        <item m="1" x="4882"/>
        <item m="1" x="5129"/>
        <item m="1" x="5298"/>
        <item m="1" x="116"/>
        <item m="1" x="3638"/>
        <item m="1" x="4944"/>
        <item m="1" x="5585"/>
        <item m="1" x="5716"/>
        <item m="1" x="1559"/>
        <item m="1" x="1707"/>
        <item m="1" x="2612"/>
        <item m="1" x="2755"/>
        <item m="1" x="3502"/>
        <item m="1" x="4408"/>
        <item m="1" x="5071"/>
        <item m="1" x="6453"/>
        <item m="1" x="6586"/>
        <item m="1" x="3044"/>
        <item m="1" x="3352"/>
        <item m="1" x="3649"/>
        <item m="1" x="4414"/>
        <item m="1" x="4693"/>
        <item m="1" x="5905"/>
        <item m="1" x="7364"/>
        <item m="1" x="7497"/>
        <item m="1" x="1284"/>
        <item m="1" x="2183"/>
        <item m="1" x="4253"/>
        <item m="1" x="5481"/>
        <item m="1" x="6398"/>
        <item m="1" x="6780"/>
        <item m="1" x="286"/>
        <item m="1" x="575"/>
        <item m="1" x="865"/>
        <item m="1" x="1002"/>
        <item m="1" x="2476"/>
        <item m="1" x="3368"/>
        <item m="1" x="6148"/>
        <item m="1" x="7687"/>
        <item m="1" x="1894"/>
        <item m="1" x="2483"/>
        <item m="1" x="2637"/>
        <item m="1" x="2921"/>
        <item m="1" x="3063"/>
        <item m="1" x="3212"/>
        <item m="1" x="4429"/>
        <item m="1" x="299"/>
        <item m="1" x="1300"/>
        <item m="1" x="4637"/>
        <item m="1" x="4770"/>
        <item m="1" x="2051"/>
        <item m="1" x="3386"/>
        <item m="1" x="4285"/>
        <item m="1" x="5493"/>
        <item m="1" x="5600"/>
        <item m="1" x="7633"/>
        <item m="1" x="7943"/>
        <item m="1" x="1311"/>
        <item m="1" x="1454"/>
        <item m="1" x="2350"/>
        <item m="1" x="4966"/>
        <item m="1" x="5795"/>
        <item m="1" x="6349"/>
        <item m="1" x="6472"/>
        <item m="1" x="172"/>
        <item m="1" x="2355"/>
        <item m="1" x="2797"/>
        <item m="1" x="3393"/>
        <item m="1" x="4302"/>
        <item m="1" x="5796"/>
        <item m="1" x="7253"/>
        <item m="1" x="7382"/>
        <item m="1" x="1034"/>
        <item m="1" x="6667"/>
        <item m="1" x="326"/>
        <item m="1" x="616"/>
        <item m="1" x="754"/>
        <item m="1" x="3096"/>
        <item m="1" x="7195"/>
        <item m="1" x="7582"/>
        <item m="1" x="7767"/>
        <item m="1" x="619"/>
        <item m="1" x="2378"/>
        <item m="1" x="2683"/>
        <item m="1" x="2813"/>
        <item m="1" x="5671"/>
        <item m="1" x="1055"/>
        <item m="1" x="2687"/>
        <item m="1" x="3109"/>
        <item m="1" x="4324"/>
        <item m="1" x="4481"/>
        <item m="1" x="4658"/>
        <item m="1" x="7898"/>
        <item m="1" x="1782"/>
        <item m="1" x="3114"/>
        <item m="1" x="4001"/>
        <item m="1" x="5394"/>
        <item m="1" x="5507"/>
        <item m="1" x="5808"/>
        <item m="1" x="6494"/>
        <item m="1" x="1064"/>
        <item m="1" x="1211"/>
        <item m="1" x="4858"/>
        <item m="1" x="5873"/>
        <item m="1" x="6237"/>
        <item m="1" x="6364"/>
        <item m="1" x="2101"/>
        <item m="1" x="3125"/>
        <item m="1" x="5684"/>
        <item m="1" x="7136"/>
        <item m="1" x="7272"/>
        <item m="1" x="784"/>
        <item m="1" x="1657"/>
        <item m="1" x="2253"/>
        <item m="1" x="2411"/>
        <item m="1" x="3438"/>
        <item m="1" x="6567"/>
        <item m="1" x="77"/>
        <item m="1" x="366"/>
        <item m="1" x="515"/>
        <item m="1" x="1372"/>
        <item m="1" x="2848"/>
        <item m="1" x="7468"/>
        <item m="1" x="2124"/>
        <item m="1" x="2424"/>
        <item m="1" x="2566"/>
        <item m="1" x="659"/>
        <item m="1" x="803"/>
        <item m="1" x="3460"/>
        <item m="1" x="4190"/>
        <item m="1" x="4532"/>
        <item m="1" x="1394"/>
        <item m="1" x="1534"/>
        <item m="1" x="1985"/>
        <item m="1" x="2865"/>
        <item m="1" x="5289"/>
        <item m="1" x="5406"/>
        <item m="1" x="6192"/>
        <item m="1" x="7979"/>
        <item m="1" x="242"/>
        <item m="1" x="672"/>
        <item m="1" x="812"/>
        <item m="1" x="3315"/>
        <item m="1" x="4742"/>
        <item m="1" x="5703"/>
        <item m="1" x="6125"/>
        <item m="1" x="6255"/>
        <item m="1" x="1841"/>
        <item m="1" x="2874"/>
        <item m="1" x="4208"/>
        <item m="1" x="5581"/>
        <item m="1" x="6131"/>
        <item m="1" x="7022"/>
        <item m="1" x="7158"/>
        <item m="1" x="542"/>
        <item m="1" x="825"/>
        <item m="1" x="1847"/>
        <item m="1" x="4067"/>
        <item m="1" x="4388"/>
        <item m="1" x="6447"/>
        <item m="1" x="7481"/>
        <item m="1" x="7922"/>
        <item m="1" x="114"/>
        <item m="1" x="260"/>
        <item m="1" x="550"/>
        <item m="1" x="1853"/>
        <item m="1" x="2601"/>
        <item m="1" x="5131"/>
        <item m="1" x="7358"/>
        <item m="1" x="1864"/>
        <item m="1" x="2167"/>
        <item m="1" x="2299"/>
        <item m="1" x="7806"/>
        <item m="1" x="7867"/>
        <item m="1" x="556"/>
        <item m="1" x="1871"/>
        <item m="1" x="3939"/>
        <item m="1" x="4241"/>
        <item m="1" x="4410"/>
        <item m="1" x="5201"/>
        <item m="1" x="1277"/>
        <item m="1" x="2175"/>
        <item m="1" x="2616"/>
        <item m="1" x="3047"/>
        <item m="1" x="4096"/>
        <item m="1" x="5206"/>
        <item m="1" x="5305"/>
        <item m="1" x="5781"/>
        <item m="1" x="6853"/>
        <item m="1" x="7874"/>
        <item m="1" x="566"/>
        <item m="1" x="4630"/>
        <item m="1" x="6021"/>
        <item m="1" x="6146"/>
        <item m="1" x="288"/>
        <item m="1" x="1577"/>
        <item m="1" x="2629"/>
        <item m="1" x="3666"/>
        <item m="1" x="4957"/>
        <item m="1" x="5484"/>
        <item m="1" x="6917"/>
        <item m="1" x="7038"/>
        <item m="1" x="7427"/>
        <item m="1" x="295"/>
        <item m="1" x="582"/>
        <item m="1" x="6342"/>
        <item m="1" x="7506"/>
        <item m="1" x="7818"/>
        <item m="1" x="7939"/>
        <item m="1" x="9"/>
        <item m="1" x="1901"/>
        <item m="1" x="2048"/>
        <item m="1" x="2337"/>
        <item m="1" x="3675"/>
        <item m="1" x="5318"/>
        <item m="1" x="7247"/>
        <item m="1" x="7820"/>
        <item m="1" x="1596"/>
        <item m="1" x="1905"/>
        <item m="1" x="2053"/>
        <item m="1" x="3080"/>
        <item m="1" x="4442"/>
        <item m="1" x="311"/>
        <item m="1" x="3692"/>
        <item m="1" x="3975"/>
        <item m="1" x="4123"/>
        <item m="1" x="2356"/>
        <item m="1" x="2506"/>
        <item m="1" x="2800"/>
        <item m="1" x="4455"/>
        <item m="1" x="5026"/>
        <item m="1" x="5090"/>
        <item m="1" x="5221"/>
        <item m="1" x="6038"/>
        <item m="1" x="7957"/>
        <item m="1" x="320"/>
        <item m="1" x="2953"/>
        <item m="1" x="4461"/>
        <item m="1" x="5924"/>
        <item m="1" x="6040"/>
        <item m="1" x="1475"/>
        <item m="1" x="2077"/>
        <item m="1" x="2370"/>
        <item m="1" x="4313"/>
        <item m="1" x="5383"/>
        <item m="1" x="6809"/>
        <item m="1" x="6932"/>
        <item m="1" x="7121"/>
        <item m="1" x="43"/>
        <item m="1" x="4320"/>
        <item m="1" x="4471"/>
        <item m="1" x="6172"/>
        <item m="1" x="6230"/>
        <item m="1" x="7260"/>
        <item m="1" x="7705"/>
        <item m="1" x="7835"/>
        <item m="1" x="338"/>
        <item m="1" x="772"/>
        <item m="1" x="2090"/>
        <item m="1" x="7129"/>
        <item m="1" x="1348"/>
        <item m="1" x="1638"/>
        <item m="1" x="1786"/>
        <item m="1" x="4155"/>
        <item m="1" x="7335"/>
        <item m="1" x="63"/>
        <item m="1" x="504"/>
        <item m="1" x="924"/>
        <item m="1" x="3267"/>
        <item m="1" x="3430"/>
        <item m="1" x="3728"/>
        <item m="1" x="3871"/>
        <item m="1" x="6305"/>
        <item m="1" x="2104"/>
        <item m="1" x="2407"/>
        <item m="1" x="2550"/>
        <item m="1" x="4984"/>
        <item m="1" x="5109"/>
        <item m="1" x="5938"/>
        <item m="1" x="70"/>
        <item m="1" x="646"/>
        <item m="1" x="2559"/>
        <item m="1" x="3592"/>
        <item m="1" x="3886"/>
        <item m="1" x="4168"/>
        <item m="1" x="4926"/>
        <item m="1" x="5819"/>
        <item m="1" x="5942"/>
        <item m="1" x="1964"/>
        <item m="1" x="2118"/>
        <item m="1" x="5283"/>
        <item m="1" x="6185"/>
        <item m="1" x="6688"/>
        <item m="1" x="6829"/>
        <item m="1" x="2997"/>
        <item m="1" x="4182"/>
        <item m="1" x="4364"/>
        <item m="1" x="6116"/>
        <item m="1" x="7604"/>
        <item m="1" x="7723"/>
        <item m="1" x="1824"/>
        <item m="1" x="2576"/>
        <item m="1" x="7013"/>
        <item m="1" x="1106"/>
        <item m="1" x="1397"/>
        <item m="1" x="1536"/>
        <item m="1" x="1832"/>
        <item m="1" x="2436"/>
        <item m="1" x="3906"/>
        <item m="1" x="4373"/>
        <item m="1" x="7915"/>
        <item m="1" x="3165"/>
        <item m="1" x="3474"/>
        <item m="1" x="3618"/>
        <item m="1" x="104"/>
        <item m="1" x="683"/>
        <item m="1" x="1843"/>
        <item m="1" x="2000"/>
        <item m="1" x="2154"/>
        <item m="1" x="2291"/>
        <item m="1" x="2452"/>
        <item m="1" x="4064"/>
        <item m="1" x="4212"/>
        <item m="1" x="4384"/>
        <item m="1" x="4879"/>
        <item m="1" x="5005"/>
        <item m="1" x="688"/>
        <item m="1" x="828"/>
        <item m="1" x="1122"/>
        <item m="1" x="3921"/>
        <item m="1" x="5711"/>
        <item m="1" x="5836"/>
        <item m="1" x="1858"/>
        <item m="1" x="2012"/>
        <item m="1" x="5199"/>
        <item m="1" x="6583"/>
        <item m="1" x="6705"/>
        <item m="1" x="1415"/>
        <item m="1" x="3344"/>
        <item m="1" x="3501"/>
        <item m="1" x="3932"/>
        <item m="1" x="4406"/>
        <item m="1" x="6015"/>
        <item m="1" x="6774"/>
        <item m="1" x="7492"/>
        <item m="1" x="7621"/>
        <item m="1" x="1567"/>
        <item m="1" x="3196"/>
        <item m="1" x="5479"/>
        <item m="1" x="6909"/>
        <item m="1" x="857"/>
        <item m="1" x="1144"/>
        <item m="1" x="1282"/>
        <item m="1" x="3655"/>
        <item m="1" x="5783"/>
        <item m="1" x="7812"/>
        <item m="1" x="2914"/>
        <item m="1" x="3203"/>
        <item m="1" x="3366"/>
        <item m="1" x="3663"/>
        <item m="1" x="3810"/>
        <item m="1" x="3951"/>
        <item m="1" x="4101"/>
        <item m="1" x="4261"/>
        <item m="1" x="4422"/>
        <item m="1" x="144"/>
        <item m="1" x="290"/>
        <item m="1" x="440"/>
        <item m="1" x="580"/>
        <item m="1" x="720"/>
        <item m="1" x="869"/>
        <item m="1" x="1007"/>
        <item m="1" x="1153"/>
        <item m="1" x="1432"/>
        <item m="1" x="1579"/>
        <item m="1" x="1729"/>
        <item m="1" x="1891"/>
        <item m="1" x="2036"/>
        <item m="1" x="2192"/>
        <item m="1" x="2326"/>
        <item m="1" x="2480"/>
        <item m="1" x="2633"/>
        <item m="1" x="2775"/>
        <item m="1" x="2920"/>
        <item m="1" x="3061"/>
        <item m="1" x="3209"/>
        <item m="1" x="3375"/>
        <item m="1" x="3519"/>
        <item m="1" x="3668"/>
        <item m="1" x="3814"/>
        <item m="1" x="3954"/>
        <item m="1" x="4110"/>
        <item m="1" x="4272"/>
        <item m="1" x="4427"/>
        <item m="1" x="4767"/>
        <item m="1" x="4898"/>
        <item m="1" x="6212"/>
        <item m="1" x="7430"/>
        <item m="1" x="298"/>
        <item m="1" x="449"/>
        <item m="1" x="584"/>
        <item m="1" x="725"/>
        <item m="1" x="873"/>
        <item m="1" x="2644"/>
        <item m="1" x="2782"/>
        <item m="1" x="2923"/>
        <item m="1" x="3069"/>
        <item m="1" x="3214"/>
        <item m="1" x="3671"/>
        <item m="1" x="5597"/>
        <item m="1" x="5730"/>
        <item m="1" x="5853"/>
        <item m="1" x="1590"/>
        <item m="1" x="1746"/>
        <item m="1" x="4434"/>
        <item m="1" x="5086"/>
        <item m="1" x="6470"/>
        <item m="1" x="6602"/>
        <item m="1" x="7942"/>
        <item m="1" x="1600"/>
        <item m="1" x="2347"/>
        <item m="1" x="3083"/>
        <item m="1" x="3229"/>
        <item m="1" x="3687"/>
        <item m="1" x="3973"/>
        <item m="1" x="5919"/>
        <item m="1" x="7378"/>
        <item m="1" x="7510"/>
        <item m="1" x="1318"/>
        <item m="1" x="5158"/>
        <item m="1" x="6800"/>
        <item m="1" x="609"/>
        <item m="1" x="899"/>
        <item m="1" x="1031"/>
        <item m="1" x="1760"/>
        <item m="1" x="3404"/>
        <item m="1" x="5797"/>
        <item m="1" x="7699"/>
        <item m="1" x="2674"/>
        <item m="1" x="2957"/>
        <item m="1" x="3095"/>
        <item m="1" x="5444"/>
        <item m="1" x="6806"/>
        <item m="1" x="7055"/>
        <item m="1" x="1333"/>
        <item m="1" x="2523"/>
        <item m="1" x="2682"/>
        <item m="1" x="4654"/>
        <item m="1" x="4785"/>
        <item m="1" x="5384"/>
        <item m="1" x="47"/>
        <item m="1" x="3414"/>
        <item m="1" x="5505"/>
        <item m="1" x="5619"/>
        <item m="1" x="1346"/>
        <item m="1" x="1495"/>
        <item m="1" x="4979"/>
        <item m="1" x="6362"/>
        <item m="1" x="6493"/>
        <item m="1" x="7203"/>
        <item m="1" x="2395"/>
        <item m="1" x="2830"/>
        <item m="1" x="2979"/>
        <item m="1" x="3427"/>
        <item m="1" x="5450"/>
        <item m="1" x="5811"/>
        <item m="1" x="7268"/>
        <item m="1" x="7395"/>
        <item m="1" x="202"/>
        <item m="1" x="1073"/>
        <item m="1" x="2544"/>
        <item m="1" x="3124"/>
        <item m="1" x="4666"/>
        <item m="1" x="6108"/>
        <item m="1" x="6681"/>
        <item m="1" x="358"/>
        <item m="1" x="510"/>
        <item m="1" x="644"/>
        <item m="1" x="783"/>
        <item m="1" x="1653"/>
        <item m="1" x="3137"/>
        <item m="1" x="4602"/>
        <item m="1" x="4673"/>
        <item m="1" x="7597"/>
        <item m="1" x="73"/>
        <item m="1" x="2416"/>
        <item m="1" x="2713"/>
        <item m="1" x="2847"/>
        <item m="1" x="4515"/>
        <item m="1" x="7721"/>
        <item m="1" x="1090"/>
        <item m="1" x="2266"/>
        <item m="1" x="3753"/>
        <item m="1" x="4521"/>
        <item m="1" x="4677"/>
        <item m="1" x="5694"/>
        <item m="1" x="6952"/>
        <item m="1" x="1819"/>
        <item m="1" x="3153"/>
        <item m="1" x="5404"/>
        <item m="1" x="5520"/>
        <item m="1" x="6754"/>
        <item m="1" x="665"/>
        <item m="1" x="1103"/>
        <item m="1" x="1243"/>
        <item m="1" x="1983"/>
        <item m="1" x="4872"/>
        <item m="1" x="6119"/>
        <item m="1" x="6252"/>
        <item m="1" x="6376"/>
        <item m="1" x="2141"/>
        <item m="1" x="2588"/>
        <item m="1" x="3162"/>
        <item m="1" x="5702"/>
        <item m="1" x="7154"/>
        <item m="1" x="7294"/>
        <item m="1" x="821"/>
        <item m="1" x="4745"/>
        <item m="1" x="5002"/>
        <item m="1" x="6576"/>
        <item m="1" x="7612"/>
        <item m="1" x="7983"/>
        <item m="1" x="106"/>
        <item m="1" x="403"/>
        <item m="1" x="540"/>
        <item m="1" x="2883"/>
        <item m="1" x="7479"/>
        <item m="1" x="7858"/>
        <item m="1" x="258"/>
        <item m="1" x="2160"/>
        <item m="1" x="2456"/>
        <item m="1" x="2599"/>
        <item m="1" x="5531"/>
        <item m="1" x="7306"/>
        <item m="1" x="7739"/>
        <item m="1" x="414"/>
        <item m="1" x="837"/>
        <item m="1" x="2750"/>
        <item m="1" x="4232"/>
        <item m="1" x="4562"/>
        <item m="1" x="6521"/>
        <item m="1" x="7418"/>
        <item m="1" x="1561"/>
        <item m="1" x="2893"/>
        <item m="1" x="4089"/>
        <item m="1" x="5303"/>
        <item m="1" x="5422"/>
        <item m="1" x="6273"/>
        <item m="1" x="7094"/>
        <item m="1" x="7808"/>
        <item m="1" x="281"/>
        <item m="1" x="854"/>
        <item m="1" x="1568"/>
        <item m="1" x="4758"/>
        <item m="1" x="6143"/>
        <item m="1" x="6275"/>
        <item m="1" x="999"/>
        <item m="1" x="1571"/>
        <item m="1" x="1879"/>
        <item m="1" x="2908"/>
        <item m="1" x="4254"/>
        <item m="1" x="5146"/>
        <item m="1" x="5259"/>
        <item m="1" x="5590"/>
        <item m="1" x="7033"/>
        <item m="1" x="7177"/>
        <item m="1" x="576"/>
        <item m="1" x="1427"/>
        <item m="1" x="6461"/>
        <item m="1" x="7935"/>
        <item m="1" x="147"/>
        <item m="1" x="294"/>
        <item m="1" x="1009"/>
        <item m="1" x="2040"/>
        <item m="1" x="2639"/>
        <item m="1" x="5208"/>
        <item m="1" x="5313"/>
        <item m="1" x="7371"/>
        <item m="1" x="1163"/>
        <item m="1" x="1303"/>
        <item m="1" x="1898"/>
        <item m="1" x="2196"/>
        <item m="1" x="2336"/>
        <item m="1" x="589"/>
        <item m="1" x="3970"/>
        <item m="1" x="4287"/>
        <item m="1" x="4440"/>
        <item m="1" x="1314"/>
        <item m="1" x="2206"/>
        <item m="1" x="2654"/>
        <item m="1" x="3538"/>
        <item m="1" x="5218"/>
        <item m="1" x="5322"/>
        <item m="1" x="27"/>
        <item m="1" x="605"/>
        <item m="1" x="2063"/>
        <item m="1" x="2947"/>
        <item m="1" x="4643"/>
        <item m="1" x="6036"/>
        <item m="1" x="6164"/>
        <item m="1" x="31"/>
        <item m="1" x="1612"/>
        <item m="1" x="2669"/>
        <item m="1" x="2952"/>
        <item m="1" x="3705"/>
        <item m="1" x="4646"/>
        <item m="1" x="5499"/>
        <item m="1" x="6929"/>
        <item m="1" x="7053"/>
        <item m="1" x="328"/>
        <item m="1" x="904"/>
        <item m="1" x="1329"/>
        <item m="1" x="6355"/>
        <item m="1" x="7832"/>
        <item m="1" x="7960"/>
        <item m="1" x="41"/>
        <item m="1" x="622"/>
        <item m="1" x="1481"/>
        <item m="1" x="2379"/>
        <item m="1" x="7259"/>
        <item m="1" x="193"/>
        <item m="1" x="336"/>
        <item m="1" x="1631"/>
        <item m="1" x="1934"/>
        <item m="1" x="2089"/>
        <item m="1" x="4484"/>
        <item m="1" x="340"/>
        <item m="1" x="633"/>
        <item m="1" x="2894"/>
        <item m="1" x="3039"/>
        <item m="1" x="3115"/>
        <item m="1" x="3645"/>
        <item m="1" x="4242"/>
        <item m="1" x="4332"/>
        <item m="1" x="6017"/>
        <item m="1" x="6233"/>
        <item m="1" x="6775"/>
        <item m="1" x="6973"/>
        <item m="1" x="7028"/>
        <item m="1" x="704"/>
        <item m="1" x="923"/>
        <item m="1" x="1212"/>
        <item m="1" x="1643"/>
        <item m="1" x="2833"/>
        <item m="1" x="3119"/>
        <item m="1" x="3266"/>
        <item m="1" x="4759"/>
        <item m="1" x="4827"/>
        <item m="1" x="7132"/>
        <item m="1" x="7875"/>
        <item m="1" x="7931"/>
        <item m="1" x="1075"/>
        <item m="1" x="2838"/>
        <item m="1" x="3277"/>
        <item m="1" x="4920"/>
        <item m="1" x="5591"/>
        <item m="1" x="5651"/>
        <item m="1" x="5685"/>
        <item m="1" x="6743"/>
        <item m="1" x="69"/>
        <item m="1" x="1722"/>
        <item m="1" x="1887"/>
        <item m="1" x="1958"/>
        <item m="1" x="3140"/>
        <item m="1" x="3282"/>
        <item m="1" x="3373"/>
        <item m="1" x="5754"/>
        <item m="1" x="6339"/>
        <item m="1" x="6462"/>
        <item m="1" x="6531"/>
        <item m="1" x="6855"/>
        <item m="1" x="78"/>
        <item m="1" x="148"/>
        <item m="1" x="2116"/>
        <item m="1" x="2329"/>
        <item m="1" x="3818"/>
        <item m="1" x="3961"/>
        <item m="1" x="4029"/>
        <item m="1" x="6621"/>
        <item m="1" x="7372"/>
        <item m="1" x="7433"/>
        <item m="1" x="1439"/>
        <item m="1" x="2126"/>
        <item m="1" x="3451"/>
        <item m="1" x="3525"/>
        <item m="1" x="4181"/>
        <item m="1" x="4638"/>
        <item m="1" x="5152"/>
        <item m="1" x="5212"/>
        <item m="1" x="6314"/>
        <item m="1" x="7534"/>
        <item m="1" x="7885"/>
        <item m="1" x="591"/>
        <item m="1" x="735"/>
        <item m="1" x="805"/>
        <item m="1" x="1529"/>
        <item m="1" x="1751"/>
        <item m="1" x="1980"/>
        <item m="1" x="2724"/>
        <item m="1" x="4193"/>
        <item m="1" x="5285"/>
        <item m="1" x="5975"/>
        <item m="1" x="6030"/>
        <item m="1" x="21"/>
        <item m="1" x="461"/>
        <item m="1" x="951"/>
        <item m="1" x="1171"/>
        <item m="1" x="1456"/>
        <item m="1" x="1831"/>
        <item m="1" x="2655"/>
        <item m="1" x="2793"/>
        <item m="1" x="2866"/>
        <item m="1" x="3004"/>
        <item m="1" x="3693"/>
        <item m="1" x="4051"/>
        <item m="1" x="4539"/>
        <item m="1" x="6120"/>
        <item m="1" x="6663"/>
        <item m="1" x="6866"/>
        <item m="1" x="6922"/>
        <item m="1" x="7352"/>
        <item m="1" x="396"/>
        <item m="1" x="468"/>
        <item m="1" x="533"/>
        <item m="1" x="673"/>
        <item m="1" x="960"/>
        <item m="1" x="2357"/>
        <item m="1" x="2507"/>
        <item m="1" x="3009"/>
        <item m="1" x="4204"/>
        <item m="1" x="4645"/>
        <item m="1" x="4706"/>
        <item m="1" x="5830"/>
        <item m="1" x="7015"/>
        <item m="1" x="7761"/>
        <item m="1" x="7827"/>
        <item m="1" x="822"/>
        <item m="1" x="1469"/>
        <item m="1" x="1765"/>
        <item m="1" x="2954"/>
        <item m="1" x="3020"/>
        <item m="1" x="4811"/>
        <item m="1" x="5500"/>
        <item m="1" x="5547"/>
        <item m="1" x="6578"/>
        <item m="1" x="7919"/>
        <item m="1" x="1476"/>
        <item m="1" x="1618"/>
        <item m="1" x="1691"/>
        <item m="1" x="2371"/>
        <item m="1" x="2519"/>
        <item m="1" x="2884"/>
        <item m="1" x="2961"/>
        <item m="1" x="4070"/>
        <item m="1" x="4314"/>
        <item m="1" x="5640"/>
        <item m="1" x="6356"/>
        <item m="1" x="6416"/>
        <item m="1" x="44"/>
        <item m="1" x="1485"/>
        <item m="1" x="1856"/>
        <item m="1" x="2082"/>
        <item m="1" x="3560"/>
        <item m="1" x="3712"/>
        <item m="1" x="3782"/>
        <item m="1" x="4472"/>
        <item m="1" x="6518"/>
        <item m="1" x="7261"/>
        <item m="1" x="7329"/>
        <item m="1" x="773"/>
        <item m="1" x="1778"/>
        <item m="1" x="1865"/>
        <item m="1" x="3257"/>
        <item m="1" x="3930"/>
        <item m="1" x="4082"/>
        <item m="1" x="5038"/>
        <item m="1" x="5099"/>
        <item m="1" x="5389"/>
        <item m="1" x="7359"/>
        <item m="1" x="7419"/>
        <item m="1" x="341"/>
        <item m="1" x="496"/>
        <item m="1" x="559"/>
        <item m="1" x="635"/>
        <item m="1" x="1709"/>
        <item m="1" x="3193"/>
        <item m="1" x="3796"/>
        <item m="1" x="3940"/>
        <item m="1" x="4004"/>
        <item m="1" x="5202"/>
        <item m="1" x="5872"/>
        <item m="1" x="5933"/>
        <item m="1" x="7836"/>
        <item m="1" x="707"/>
        <item m="1" x="925"/>
        <item m="1" x="2399"/>
        <item m="1" x="2541"/>
        <item m="1" x="2617"/>
        <item m="1" x="3801"/>
        <item m="1" x="4251"/>
        <item m="1" x="5142"/>
        <item m="1" x="6018"/>
        <item m="1" x="6740"/>
        <item m="1" x="6822"/>
        <item m="1" x="209"/>
        <item m="1" x="570"/>
        <item m="1" x="712"/>
        <item m="1" x="1718"/>
        <item m="1" x="2105"/>
        <item m="1" x="2188"/>
        <item m="1" x="2318"/>
        <item m="1" x="2767"/>
        <item m="1" x="4342"/>
        <item m="1" x="4500"/>
        <item m="1" x="4600"/>
        <item m="1" x="6593"/>
        <item m="1" x="6911"/>
        <item m="1" x="7595"/>
        <item m="1" x="7656"/>
        <item m="1" x="7714"/>
        <item m="1" x="439"/>
        <item m="1" x="578"/>
        <item m="1" x="867"/>
        <item m="1" x="1430"/>
        <item m="1" x="2773"/>
        <item m="1" x="3285"/>
        <item m="1" x="4697"/>
        <item m="1" x="5399"/>
        <item m="1" x="5456"/>
        <item m="1" x="5943"/>
        <item m="1" x="6400"/>
        <item m="1" x="6619"/>
        <item m="1" x="7814"/>
        <item m="1" x="724"/>
        <item m="1" x="1159"/>
        <item m="1" x="1228"/>
        <item m="1" x="1375"/>
        <item m="1" x="1434"/>
        <item m="1" x="2641"/>
        <item m="1" x="4031"/>
        <item m="1" x="5487"/>
        <item m="1" x="5517"/>
        <item m="1" x="5540"/>
        <item m="1" x="6186"/>
        <item m="1" x="6245"/>
        <item m="1" x="6310"/>
        <item m="1" x="6402"/>
        <item m="1" x="6788"/>
        <item m="1" x="7280"/>
        <item m="1" x="7405"/>
        <item m="1" x="1588"/>
        <item m="1" x="1670"/>
        <item m="1" x="2570"/>
        <item m="1" x="3295"/>
        <item m="1" x="3454"/>
        <item m="1" x="3526"/>
        <item m="1" x="5348"/>
        <item m="1" x="6248"/>
        <item m="1" x="6405"/>
        <item m="1" x="7145"/>
        <item m="1" x="7186"/>
        <item m="1" x="7215"/>
        <item m="1" x="7975"/>
        <item m="1" x="379"/>
        <item m="1" x="1598"/>
        <item m="1" x="1906"/>
        <item m="1" x="2937"/>
        <item m="1" x="3002"/>
        <item m="1" x="3686"/>
        <item m="1" x="4934"/>
        <item m="1" x="4995"/>
        <item m="1" x="7288"/>
        <item m="1" x="7319"/>
        <item m="1" x="91"/>
        <item m="1" x="235"/>
        <item m="1" x="314"/>
        <item m="1" x="389"/>
        <item m="1" x="1458"/>
        <item m="1" x="1537"/>
        <item m="1" x="3695"/>
        <item m="1" x="3762"/>
        <item m="1" x="5088"/>
        <item m="1" x="5763"/>
        <item m="1" x="5826"/>
        <item m="1" x="469"/>
        <item m="1" x="674"/>
        <item m="1" x="896"/>
        <item m="1" x="1758"/>
        <item m="1" x="1991"/>
        <item m="1" x="2144"/>
        <item m="1" x="2285"/>
        <item m="1" x="2358"/>
        <item m="1" x="2664"/>
        <item m="1" x="3549"/>
        <item m="1" x="5409"/>
        <item m="1" x="5921"/>
        <item m="1" x="6319"/>
        <item m="1" x="6635"/>
        <item m="1" x="6699"/>
        <item m="1" x="474"/>
        <item m="1" x="1470"/>
        <item m="1" x="1844"/>
        <item m="1" x="2515"/>
        <item m="1" x="3175"/>
        <item m="1" x="3777"/>
        <item m="1" x="4213"/>
        <item m="1" x="4385"/>
        <item m="1" x="4464"/>
        <item m="1" x="6069"/>
        <item m="1" x="6805"/>
        <item m="1" x="7549"/>
        <item m="1" x="7614"/>
        <item m="1" x="256"/>
        <item m="1" x="330"/>
        <item m="1" x="547"/>
        <item m="1" x="2520"/>
        <item m="1" x="3330"/>
        <item m="1" x="4588"/>
        <item m="1" x="5297"/>
        <item m="1" x="5360"/>
        <item m="1" x="7483"/>
        <item m="1" x="7703"/>
        <item m="1" x="334"/>
        <item m="1" x="981"/>
        <item m="1" x="1128"/>
        <item m="1" x="1194"/>
        <item m="1" x="2380"/>
        <item m="1" x="4077"/>
        <item m="1" x="4321"/>
        <item m="1" x="4912"/>
        <item m="1" x="5445"/>
        <item m="1" x="6136"/>
        <item m="1" x="6201"/>
        <item m="1" x="6845"/>
        <item m="1" x="6934"/>
        <item m="1" x="694"/>
        <item m="1" x="1200"/>
        <item m="1" x="1345"/>
        <item m="1" x="2971"/>
        <item m="1" x="3033"/>
        <item m="1" x="3189"/>
        <item m="1" x="3259"/>
        <item m="1" x="4486"/>
        <item m="1" x="6302"/>
        <item m="1" x="7027"/>
        <item m="1" x="7092"/>
        <item m="1" x="7493"/>
        <item m="1" x="7870"/>
        <item m="1" x="7926"/>
        <item m="1" x="58"/>
        <item m="1" x="128"/>
        <item m="1" x="1349"/>
        <item m="1" x="3197"/>
        <item m="1" x="3425"/>
        <item m="1" x="4006"/>
        <item m="1" x="4246"/>
        <item m="1" x="4756"/>
        <item m="1" x="4826"/>
        <item m="1" x="4889"/>
        <item m="1" x="7206"/>
        <item m="1" x="7930"/>
        <item m="1" x="7995"/>
        <item m="1" x="64"/>
        <item m="1" x="1215"/>
        <item m="1" x="2980"/>
        <item m="1" x="3123"/>
        <item m="1" x="3431"/>
        <item m="1" x="3505"/>
        <item m="1" x="4013"/>
        <item m="1" x="4981"/>
        <item m="1" x="5650"/>
        <item m="1" x="5722"/>
        <item m="1" x="210"/>
        <item m="1" x="431"/>
        <item m="1" x="930"/>
        <item m="1" x="1882"/>
        <item m="1" x="2032"/>
        <item m="1" x="2106"/>
        <item m="1" x="2249"/>
        <item m="1" x="2710"/>
        <item m="1" x="3279"/>
        <item m="1" x="3437"/>
        <item m="1" x="5628"/>
        <item m="1" x="5817"/>
        <item m="1" x="6529"/>
        <item m="1" x="6566"/>
        <item m="1" x="6595"/>
        <item m="1" x="215"/>
        <item m="1" x="291"/>
        <item m="1" x="789"/>
        <item m="1" x="1519"/>
        <item m="1" x="1580"/>
        <item m="1" x="2259"/>
        <item m="1" x="2481"/>
        <item m="1" x="3955"/>
        <item m="1" x="4111"/>
        <item m="1" x="4172"/>
        <item m="1" x="6685"/>
        <item m="1" x="7431"/>
        <item m="1" x="7503"/>
        <item m="1" x="80"/>
        <item m="1" x="1377"/>
        <item m="1" x="2264"/>
        <item m="1" x="2333"/>
        <item m="1" x="2421"/>
        <item m="1" x="4359"/>
        <item m="1" x="5211"/>
        <item m="1" x="5267"/>
        <item m="1" x="7601"/>
        <item m="1" x="374"/>
        <item m="1" x="730"/>
        <item m="1" x="881"/>
        <item m="1" x="944"/>
        <item m="1" x="1095"/>
        <item m="1" x="2128"/>
        <item m="1" x="3679"/>
        <item m="1" x="3828"/>
        <item m="1" x="4038"/>
        <item m="1" x="4367"/>
        <item m="1" x="4529"/>
        <item m="1" x="4678"/>
        <item m="1" x="5350"/>
        <item m="1" x="6028"/>
        <item m="1" x="6090"/>
        <item m="1" x="6288"/>
        <item m="1" x="85"/>
        <item m="1" x="456"/>
        <item m="1" x="664"/>
        <item m="1" x="1102"/>
        <item m="1" x="2788"/>
        <item m="1" x="2939"/>
        <item m="1" x="3003"/>
        <item m="1" x="3760"/>
        <item m="1" x="4196"/>
        <item m="1" x="6191"/>
        <item m="1" x="6921"/>
        <item m="1" x="6985"/>
        <item m="1" x="236"/>
        <item m="1" x="1109"/>
        <item m="1" x="1460"/>
        <item m="1" x="3161"/>
        <item m="1" x="4126"/>
        <item m="1" x="4705"/>
        <item m="1" x="4776"/>
        <item m="1" x="7079"/>
        <item m="1" x="7825"/>
        <item m="1" x="7891"/>
        <item m="1" x="751"/>
        <item m="1" x="965"/>
        <item m="1" x="1685"/>
        <item m="1" x="2873"/>
        <item m="1" x="3168"/>
        <item m="1" x="3236"/>
        <item m="1" x="3320"/>
        <item m="1" x="3845"/>
        <item m="1" x="3983"/>
        <item m="1" x="4876"/>
        <item m="1" x="5546"/>
        <item m="1" x="5610"/>
        <item m="1" x="7982"/>
        <item m="1" x="1041"/>
        <item m="1" x="1615"/>
        <item m="1" x="1771"/>
        <item m="1" x="1845"/>
        <item m="1" x="2075"/>
        <item m="1" x="3023"/>
        <item m="1" x="4138"/>
        <item m="1" x="5709"/>
        <item m="1" x="6415"/>
        <item m="1" x="6484"/>
        <item m="1" x="7643"/>
        <item m="1" x="7700"/>
        <item m="1" x="907"/>
        <item m="1" x="1620"/>
        <item m="1" x="2007"/>
        <item m="1" x="2524"/>
        <item m="1" x="3708"/>
        <item m="1" x="3858"/>
        <item m="1" x="3924"/>
        <item m="1" x="4315"/>
        <item m="1" x="5615"/>
        <item m="1" x="5803"/>
        <item m="1" x="6581"/>
        <item m="1" x="7327"/>
        <item m="1" x="7388"/>
        <item m="1" x="1489"/>
        <item m="1" x="2014"/>
        <item m="1" x="2084"/>
        <item m="1" x="4079"/>
        <item m="1" x="4231"/>
        <item m="1" x="4323"/>
        <item m="1" x="4477"/>
        <item m="1" x="4657"/>
        <item m="1" x="5096"/>
        <item m="1" x="5169"/>
        <item m="1" x="6491"/>
        <item m="1" x="6736"/>
        <item m="1" x="7488"/>
        <item m="1" x="492"/>
        <item m="1" x="632"/>
        <item m="1" x="695"/>
        <item m="1" x="1868"/>
        <item m="1" x="2391"/>
        <item m="1" x="3569"/>
        <item m="1" x="3790"/>
        <item m="1" x="3935"/>
        <item m="1" x="4088"/>
        <item m="1" x="4592"/>
        <item m="1" x="5255"/>
        <item m="1" x="5930"/>
        <item m="1" x="5993"/>
        <item m="1" x="197"/>
        <item m="1" x="346"/>
        <item m="1" x="423"/>
        <item m="1" x="852"/>
        <item m="1" x="1941"/>
        <item m="1" x="2538"/>
        <item m="1" x="2701"/>
        <item m="1" x="2758"/>
        <item m="1" x="2831"/>
        <item m="1" x="3942"/>
        <item m="1" x="4492"/>
        <item m="1" x="5105"/>
        <item m="1" x="5338"/>
        <item m="1" x="5423"/>
        <item m="1" x="6078"/>
        <item m="1" x="6821"/>
        <item m="1" x="6882"/>
        <item m="1" x="859"/>
        <item m="1" x="1357"/>
        <item m="1" x="2906"/>
        <item m="1" x="3360"/>
        <item m="1" x="3508"/>
        <item m="1" x="4597"/>
        <item m="1" x="4667"/>
        <item m="1" x="6977"/>
        <item m="1" x="7312"/>
        <item m="1" x="7713"/>
        <item m="1" x="7780"/>
        <item m="1" x="142"/>
        <item m="1" x="715"/>
        <item m="1" x="2410"/>
        <item m="1" x="2627"/>
        <item m="1" x="2770"/>
        <item m="1" x="2916"/>
        <item m="1" x="3056"/>
        <item m="1" x="4764"/>
        <item m="1" x="5455"/>
        <item m="1" x="5513"/>
        <item m="1" x="7881"/>
        <item m="1" x="1224"/>
        <item m="1" x="1370"/>
        <item m="1" x="1520"/>
        <item m="1" x="1581"/>
        <item m="1" x="2038"/>
        <item m="1" x="2776"/>
        <item m="1" x="5595"/>
        <item m="1" x="6309"/>
        <item m="1" x="6370"/>
        <item m="1" x="82"/>
        <item m="1" x="1740"/>
        <item m="1" x="2194"/>
        <item m="1" x="3447"/>
        <item m="1" x="3600"/>
        <item m="1" x="3672"/>
        <item m="1" x="6466"/>
        <item m="1" x="6860"/>
        <item m="1" x="7214"/>
        <item m="1" x="7284"/>
        <item m="1" x="1166"/>
        <item m="1" x="1444"/>
        <item m="1" x="1748"/>
        <item m="1" x="1820"/>
        <item m="1" x="3758"/>
        <item m="1" x="3831"/>
        <item m="1" x="4040"/>
        <item m="1" x="4992"/>
        <item m="1" x="5054"/>
        <item m="1" x="7376"/>
        <item m="1" x="231"/>
        <item m="1" x="384"/>
        <item m="1" x="457"/>
        <item m="1" x="598"/>
        <item m="1" x="1455"/>
        <item m="1" x="1602"/>
        <item m="1" x="3309"/>
        <item m="1" x="3689"/>
        <item m="1" x="3835"/>
        <item m="1" x="5156"/>
        <item m="1" x="5824"/>
        <item m="1" x="5888"/>
        <item m="1" x="6542"/>
        <item m="1" x="604"/>
        <item m="1" x="2281"/>
        <item m="1" x="2442"/>
        <item m="1" x="2503"/>
        <item m="1" x="3699"/>
        <item m="1" x="5978"/>
        <item m="1" x="6698"/>
        <item m="1" x="6761"/>
        <item m="1" x="6988"/>
        <item m="1" x="7917"/>
        <item m="1" x="612"/>
        <item m="1" x="678"/>
        <item m="1" x="969"/>
        <item m="1" x="1119"/>
        <item m="1" x="2511"/>
        <item m="1" x="2667"/>
        <item m="1" x="3916"/>
        <item m="1" x="4378"/>
        <item m="1" x="4551"/>
        <item m="1" x="6352"/>
        <item m="1" x="6869"/>
        <item m="1" x="7613"/>
        <item m="1" x="7673"/>
        <item m="1" x="476"/>
        <item m="1" x="2157"/>
        <item m="1" x="2367"/>
        <item m="1" x="2676"/>
        <item m="1" x="4651"/>
        <item m="1" x="5358"/>
        <item m="1" x="5415"/>
        <item m="1" x="7768"/>
        <item m="1" x="831"/>
        <item m="1" x="1125"/>
        <item m="1" x="1268"/>
        <item m="1" x="1334"/>
        <item m="1" x="2525"/>
        <item m="1" x="2600"/>
        <item m="1" x="3412"/>
        <item m="1" x="5065"/>
        <item m="1" x="5418"/>
        <item m="1" x="5503"/>
        <item m="1" x="6200"/>
        <item m="1" x="6267"/>
        <item m="1" x="6388"/>
        <item m="1" x="7454"/>
        <item m="1" x="50"/>
        <item m="1" x="117"/>
        <item m="1" x="768"/>
        <item m="1" x="1490"/>
        <item m="1" x="1698"/>
        <item m="1" x="2230"/>
        <item m="1" x="3183"/>
        <item m="1" x="3339"/>
        <item m="1" x="3415"/>
        <item m="1" x="5556"/>
        <item m="1" x="6360"/>
        <item m="1" x="6850"/>
        <item m="1" x="7089"/>
        <item m="1" x="7169"/>
        <item m="1" x="271"/>
        <item m="1" x="845"/>
        <item m="1" x="990"/>
        <item m="1" x="1202"/>
        <item m="1" x="1498"/>
        <item m="1" x="1562"/>
        <item m="1" x="1783"/>
        <item m="1" x="1936"/>
        <item m="1" x="3570"/>
        <item m="1" x="3722"/>
        <item m="1" x="3792"/>
        <item m="1" x="3936"/>
        <item m="1" x="4593"/>
        <item m="1" x="4692"/>
        <item m="1" x="4886"/>
        <item m="1" x="4950"/>
        <item m="1" x="7264"/>
        <item m="1" x="7992"/>
        <item m="1" x="133"/>
        <item m="1" x="198"/>
        <item m="1" x="501"/>
        <item m="1" x="641"/>
        <item m="1" x="1351"/>
        <item m="1" x="3356"/>
        <item m="1" x="3577"/>
        <item m="1" x="4723"/>
        <item m="1" x="5042"/>
        <item m="1" x="5719"/>
        <item m="1" x="5779"/>
        <item m="1" x="5845"/>
        <item m="1" x="7270"/>
        <item m="1" x="354"/>
        <item m="1" x="2027"/>
        <item m="1" x="2185"/>
        <item m="1" x="2246"/>
        <item m="1" x="3362"/>
        <item m="1" x="3433"/>
        <item m="1" x="3582"/>
        <item m="1" x="4255"/>
        <item m="1" x="4761"/>
        <item m="1" x="5234"/>
        <item m="1" x="5814"/>
        <item m="1" x="5876"/>
        <item m="1" x="6335"/>
        <item m="1" x="6588"/>
        <item m="1" x="6652"/>
        <item m="1" x="360"/>
        <item m="1" x="435"/>
        <item m="1" x="1886"/>
        <item m="1" x="2412"/>
        <item m="1" x="2628"/>
        <item m="1" x="4105"/>
        <item m="1" x="4266"/>
        <item m="1" x="4347"/>
        <item m="1" x="5046"/>
        <item m="1" x="6243"/>
        <item m="1" x="6282"/>
        <item m="1" x="6656"/>
        <item m="1" x="6747"/>
        <item m="1" x="7500"/>
        <item m="1" x="7566"/>
        <item m="1" x="7813"/>
        <item m="1" x="217"/>
        <item m="1" x="1896"/>
        <item m="1" x="2115"/>
        <item m="1" x="2418"/>
        <item m="1" x="3816"/>
        <item m="1" x="4175"/>
        <item m="1" x="4517"/>
        <item m="1" x="4573"/>
        <item m="1" x="5263"/>
        <item m="1" x="5314"/>
        <item m="1" x="7661"/>
        <item m="1" x="876"/>
        <item m="1" x="942"/>
        <item m="1" x="1017"/>
        <item m="1" x="1091"/>
        <item m="1" x="1899"/>
        <item m="1" x="2267"/>
        <item m="1" x="3217"/>
        <item m="1" x="4117"/>
        <item m="1" x="4524"/>
        <item m="1" x="4575"/>
        <item m="1" x="5403"/>
        <item m="1" x="6085"/>
        <item m="1" x="6155"/>
        <item m="1" x="227"/>
        <item m="1" x="1167"/>
        <item m="1" x="1240"/>
        <item m="1" x="1977"/>
        <item m="1" x="2575"/>
        <item m="1" x="2931"/>
        <item m="1" x="3078"/>
        <item m="1" x="3154"/>
        <item m="1" x="3609"/>
        <item m="1" x="4288"/>
        <item m="1" x="4368"/>
        <item m="1" x="5284"/>
        <item m="1" x="5633"/>
        <item m="1" x="6251"/>
        <item m="1" x="6438"/>
        <item m="1" x="6982"/>
        <item m="1" x="7047"/>
        <item m="1" x="7944"/>
        <item m="1" x="741"/>
        <item m="1" x="950"/>
        <item m="1" x="1246"/>
        <item m="1" x="3311"/>
        <item m="1" x="3539"/>
        <item m="1" x="4773"/>
        <item m="1" x="4844"/>
        <item m="1" x="7150"/>
        <item m="1" x="7512"/>
        <item m="1" x="7888"/>
        <item m="1" x="7950"/>
        <item m="1" x="1113"/>
        <item m="1" x="2589"/>
        <item m="1" x="3316"/>
        <item m="1" x="3396"/>
        <item m="1" x="4938"/>
        <item m="1" x="5606"/>
        <item m="1" x="5664"/>
        <item m="1" x="5738"/>
        <item m="1" x="7760"/>
        <item m="1" x="102"/>
        <item m="1" x="1763"/>
        <item m="1" x="1921"/>
        <item m="1" x="1998"/>
        <item m="1" x="3171"/>
        <item m="1" x="5771"/>
        <item m="1" x="5983"/>
        <item m="1" x="6479"/>
        <item m="1" x="6549"/>
        <item m="1" x="7225"/>
        <item m="1" x="109"/>
        <item m="1" x="181"/>
        <item m="1" x="329"/>
        <item m="1" x="2159"/>
        <item m="1" x="2369"/>
        <item m="1" x="3851"/>
        <item m="1" x="3991"/>
        <item m="1" x="4068"/>
        <item m="1" x="4465"/>
        <item m="1" x="4747"/>
        <item m="1" x="5473"/>
        <item m="1" x="5614"/>
        <item m="1" x="6262"/>
        <item m="1" x="6640"/>
        <item m="1" x="7384"/>
        <item m="1" x="7450"/>
        <item m="1" x="7616"/>
        <item m="1" x="978"/>
        <item m="1" x="1625"/>
        <item m="1" x="2162"/>
        <item m="1" x="3559"/>
        <item m="1" x="4228"/>
        <item m="1" x="5132"/>
        <item m="1" x="5166"/>
        <item m="1" x="5226"/>
        <item m="1" x="5554"/>
        <item m="1" x="6517"/>
        <item m="1" x="7554"/>
        <item m="1" x="486"/>
        <item m="1" x="628"/>
        <item m="1" x="769"/>
        <item m="1" x="839"/>
        <item m="1" x="1132"/>
        <item m="1" x="2017"/>
        <item m="1" x="2233"/>
        <item m="1" x="4235"/>
        <item m="1" x="5302"/>
        <item m="1" x="5988"/>
        <item m="1" x="6049"/>
        <item m="1" x="6938"/>
        <item m="1" x="991"/>
        <item m="1" x="1203"/>
        <item m="1" x="1563"/>
        <item m="1" x="1636"/>
        <item m="1" x="2695"/>
        <item m="1" x="2826"/>
        <item m="1" x="2895"/>
        <item m="1" x="4090"/>
        <item m="1" x="4243"/>
        <item m="1" x="6141"/>
        <item m="1" x="6392"/>
        <item m="1" x="6879"/>
        <item m="1" x="6943"/>
        <item m="1" x="502"/>
        <item m="1" x="705"/>
        <item m="1" x="996"/>
        <item m="1" x="1792"/>
        <item m="1" x="3048"/>
        <item m="1" x="3357"/>
        <item m="1" x="4248"/>
        <item m="1" x="4663"/>
        <item m="1" x="4724"/>
        <item m="1" x="5365"/>
        <item m="1" x="6106"/>
        <item m="1" x="7031"/>
        <item m="1" x="7498"/>
        <item m="1" x="7777"/>
        <item m="1" x="7842"/>
        <item m="1" x="567"/>
        <item m="1" x="862"/>
        <item m="1" x="1951"/>
        <item m="1" x="2983"/>
        <item m="1" x="3052"/>
        <item m="1" x="4019"/>
        <item m="1" x="4830"/>
        <item m="1" x="5509"/>
        <item m="1" x="5566"/>
        <item m="1" x="7934"/>
        <item m="1" x="718"/>
        <item m="1" x="1514"/>
        <item m="1" x="1660"/>
        <item m="1" x="1723"/>
        <item m="1" x="2256"/>
        <item m="1" x="2844"/>
        <item m="1" x="2917"/>
        <item m="1" x="3206"/>
        <item m="1" x="3283"/>
        <item m="1" x="5655"/>
        <item m="1" x="5968"/>
        <item m="1" x="6367"/>
        <item m="1" x="6431"/>
        <item m="1" x="7629"/>
        <item m="1" x="149"/>
        <item m="1" x="1897"/>
        <item m="1" x="2117"/>
        <item m="1" x="3445"/>
        <item m="1" x="3595"/>
        <item m="1" x="3748"/>
        <item m="1" x="3819"/>
        <item m="1" x="4733"/>
        <item m="1" x="4929"/>
        <item m="1" x="5571"/>
        <item m="1" x="6534"/>
        <item m="1" x="6622"/>
        <item m="1" x="7279"/>
        <item m="1" x="7345"/>
        <item m="1" x="10"/>
        <item m="1" x="1385"/>
        <item m="1" x="1902"/>
        <item m="1" x="2567"/>
        <item m="1" x="3294"/>
        <item m="1" x="3602"/>
        <item m="1" x="3966"/>
        <item m="1" x="5050"/>
        <item m="1" x="5117"/>
        <item m="1" x="5319"/>
        <item m="1" x="7438"/>
        <item m="1" x="378"/>
        <item m="1" x="527"/>
        <item m="1" x="592"/>
        <item m="1" x="3972"/>
        <item m="1" x="5217"/>
        <item m="1" x="5885"/>
        <item m="1" x="5949"/>
        <item m="1" x="6092"/>
        <item m="1" x="6219"/>
        <item m="1" x="7108"/>
        <item m="1" x="742"/>
        <item m="1" x="952"/>
        <item m="1" x="1104"/>
        <item m="1" x="1172"/>
        <item m="1" x="2435"/>
        <item m="1" x="2583"/>
        <item m="1" x="2656"/>
        <item m="1" x="3836"/>
        <item m="1" x="6035"/>
        <item m="1" x="6095"/>
        <item m="1" x="6757"/>
        <item m="1" x="6834"/>
        <item m="1" x="244"/>
        <item m="1" x="606"/>
        <item m="1" x="749"/>
        <item m="1" x="2143"/>
        <item m="1" x="2214"/>
        <item m="1" x="2801"/>
        <item m="1" x="4059"/>
        <item m="1" x="4205"/>
        <item m="1" x="4546"/>
        <item m="1" x="4617"/>
        <item m="1" x="5497"/>
        <item m="1" x="6927"/>
        <item m="1" x="7669"/>
        <item m="1" x="7730"/>
        <item m="1" x="7762"/>
        <item m="1" x="614"/>
        <item m="1" x="1039"/>
        <item m="1" x="2806"/>
        <item m="1" x="3555"/>
        <item m="1" x="4710"/>
        <item m="1" x="5161"/>
        <item m="1" x="5412"/>
        <item m="1" x="5470"/>
        <item m="1" x="6480"/>
        <item m="1" x="7831"/>
        <item m="1" x="111"/>
        <item m="1" x="1263"/>
        <item m="1" x="1409"/>
        <item m="1" x="1477"/>
        <item m="1" x="2679"/>
        <item m="1" x="5552"/>
        <item m="1" x="6264"/>
        <item m="1" x="6327"/>
        <item m="1" x="1486"/>
        <item m="1" x="1626"/>
        <item m="1" x="1857"/>
        <item m="1" x="3335"/>
        <item m="1" x="3489"/>
        <item m="1" x="3561"/>
        <item m="1" x="6419"/>
        <item m="1" x="7165"/>
        <item m="1" x="7231"/>
        <item m="1" x="7679"/>
        <item m="1" x="1557"/>
        <item m="1" x="1634"/>
        <item m="1" x="2611"/>
        <item m="1" x="3032"/>
        <item m="1" x="3719"/>
        <item m="1" x="4946"/>
        <item m="1" x="5009"/>
        <item m="1" x="6815"/>
        <item m="1" x="7333"/>
        <item m="1" x="7869"/>
        <item m="1" x="7901"/>
        <item m="1" x="126"/>
        <item m="1" x="276"/>
        <item m="1" x="342"/>
        <item m="1" x="1500"/>
        <item m="1" x="1710"/>
        <item m="1" x="3724"/>
        <item m="1" x="3797"/>
        <item m="1" x="3867"/>
        <item m="1" x="4245"/>
        <item m="1" x="4335"/>
        <item m="1" x="4490"/>
        <item m="1" x="5104"/>
        <item m="1" x="5776"/>
        <item m="1" x="5842"/>
        <item m="1" x="6454"/>
        <item m="1" x="425"/>
        <item m="1" x="505"/>
        <item m="1" x="708"/>
        <item m="1" x="2178"/>
        <item m="1" x="2309"/>
        <item m="1" x="2400"/>
        <item m="1" x="2705"/>
        <item m="1" x="3358"/>
        <item m="1" x="3579"/>
        <item m="1" x="5937"/>
        <item m="1" x="6649"/>
        <item m="1" x="6712"/>
        <item m="1" x="7876"/>
        <item m="1" x="139"/>
        <item m="1" x="428"/>
        <item m="1" x="509"/>
        <item m="1" x="1881"/>
        <item m="1" x="2551"/>
        <item m="1" x="3949"/>
        <item m="1" x="4260"/>
        <item m="1" x="4419"/>
        <item m="1" x="4501"/>
        <item m="1" x="5260"/>
        <item m="1" x="6825"/>
        <item m="1" x="7562"/>
        <item m="1" x="7626"/>
        <item m="1" x="362"/>
        <item m="1" x="1515"/>
        <item m="1" x="2560"/>
        <item m="1" x="3738"/>
        <item m="1" x="4605"/>
        <item m="1" x="4834"/>
        <item m="1" x="5310"/>
        <item m="1" x="5369"/>
        <item m="1" x="7688"/>
        <item m="1" x="7719"/>
        <item m="1" x="296"/>
        <item m="1" x="1012"/>
        <item m="1" x="1160"/>
        <item m="1" x="1229"/>
        <item m="1" x="2332"/>
        <item m="1" x="2420"/>
        <item m="1" x="3596"/>
        <item m="1" x="4113"/>
        <item m="1" x="4177"/>
        <item m="1" x="4358"/>
        <item m="1" x="5459"/>
        <item m="1" x="6152"/>
        <item m="1" x="6215"/>
        <item m="1" x="6789"/>
        <item m="1" x="729"/>
        <item m="1" x="1387"/>
        <item m="1" x="1441"/>
        <item m="1" x="3073"/>
        <item m="1" x="3221"/>
        <item m="1" x="3296"/>
        <item m="1" x="4526"/>
        <item m="1" x="6315"/>
        <item m="1" x="6344"/>
        <item m="1" x="6437"/>
        <item m="1" x="7043"/>
        <item m="1" x="7104"/>
        <item m="1" x="309"/>
        <item m="1" x="1392"/>
        <item m="1" x="3461"/>
        <item m="1" x="3611"/>
        <item m="1" x="4841"/>
        <item m="1" x="4903"/>
        <item m="1" x="6346"/>
        <item m="1" x="7218"/>
        <item m="1" x="7947"/>
        <item m="1" x="23"/>
        <item m="1" x="92"/>
        <item m="1" x="462"/>
        <item m="1" x="1175"/>
        <item m="1" x="1249"/>
        <item m="1" x="2276"/>
        <item m="1" x="3465"/>
        <item m="1" x="3543"/>
        <item m="1" x="3763"/>
        <item m="1" x="4999"/>
        <item m="1" x="5122"/>
        <item m="1" x="5603"/>
        <item m="1" x="5661"/>
        <item m="1" x="5735"/>
        <item m="1" x="5827"/>
        <item m="1" x="6062"/>
        <item m="1" x="245"/>
        <item m="1" x="470"/>
        <item m="1" x="1116"/>
        <item m="1" x="1915"/>
        <item m="1" x="2068"/>
        <item m="1" x="2145"/>
        <item m="1" x="2286"/>
        <item m="1" x="3317"/>
        <item m="1" x="3912"/>
        <item m="1" x="5831"/>
        <item m="1" x="6545"/>
        <item m="1" x="6604"/>
        <item m="1" x="7223"/>
        <item m="1" x="253"/>
        <item m="1" x="1614"/>
        <item m="1" x="2292"/>
        <item m="1" x="3176"/>
        <item m="1" x="3987"/>
        <item m="1" x="4136"/>
        <item m="1" x="4214"/>
        <item m="1" x="4386"/>
        <item m="1" x="6702"/>
        <item m="1" x="7447"/>
        <item m="1" x="7517"/>
        <item m="1" x="7765"/>
        <item m="1" x="112"/>
        <item m="1" x="1410"/>
        <item m="1" x="2295"/>
        <item m="1" x="2454"/>
        <item m="1" x="4390"/>
        <item m="1" x="5223"/>
        <item m="1" x="5272"/>
        <item m="1" x="7619"/>
        <item m="1" x="7861"/>
        <item m="1" x="625"/>
        <item m="1" x="763"/>
        <item m="1" x="913"/>
        <item m="1" x="982"/>
        <item m="1" x="2163"/>
        <item m="1" x="2529"/>
        <item m="1" x="3860"/>
        <item m="1" x="4078"/>
        <item m="1" x="4398"/>
        <item m="1" x="5362"/>
        <item m="1" x="6045"/>
        <item m="1" x="6101"/>
        <item m="1" x="6674"/>
        <item m="1" x="6734"/>
        <item m="1" x="489"/>
        <item m="1" x="1135"/>
        <item m="1" x="1492"/>
        <item m="1" x="2822"/>
        <item m="1" x="2972"/>
        <item m="1" x="3034"/>
        <item m="1" x="4237"/>
        <item m="1" x="5171"/>
        <item m="1" x="5420"/>
        <item m="1" x="5991"/>
        <item m="1" x="6204"/>
        <item m="1" x="6816"/>
        <item m="1" x="6940"/>
        <item m="1" x="6999"/>
        <item m="1" x="7682"/>
        <item m="1" x="1138"/>
        <item m="1" x="3198"/>
        <item m="1" x="4093"/>
        <item m="1" x="4719"/>
        <item m="1" x="4790"/>
        <item m="1" x="6777"/>
        <item m="1" x="7097"/>
        <item m="1" x="7839"/>
        <item m="1" x="7904"/>
        <item m="1" x="997"/>
        <item m="1" x="2905"/>
        <item m="1" x="3200"/>
        <item m="1" x="3270"/>
        <item m="1" x="4725"/>
        <item m="1" x="4894"/>
        <item m="1" x="5428"/>
        <item m="1" x="5563"/>
        <item m="1" x="5623"/>
        <item m="1" x="6277"/>
        <item m="1" x="7998"/>
        <item m="1" x="1651"/>
        <item m="1" x="1803"/>
        <item m="1" x="1883"/>
        <item m="1" x="2107"/>
        <item m="1" x="3054"/>
        <item m="1" x="5726"/>
        <item m="1" x="6426"/>
        <item m="1" x="6503"/>
        <item m="1" x="6948"/>
        <item m="1" x="1293"/>
        <item m="1" x="1368"/>
        <item m="1" x="1661"/>
        <item m="1" x="1892"/>
        <item m="1" x="2037"/>
        <item m="1" x="3741"/>
        <item m="1" x="3889"/>
        <item m="1" x="3956"/>
        <item m="1" x="4606"/>
        <item m="1" x="5261"/>
        <item m="1" x="6183"/>
        <item m="1" x="6599"/>
        <item m="1" x="7340"/>
        <item m="1" x="7400"/>
        <item m="1" x="2043"/>
        <item m="1" x="2120"/>
        <item m="1" x="4115"/>
        <item m="1" x="4277"/>
        <item m="1" x="4360"/>
        <item m="1" x="5113"/>
        <item m="1" x="5182"/>
        <item m="1" x="7508"/>
        <item m="1" x="522"/>
        <item m="1" x="657"/>
        <item m="1" x="731"/>
        <item m="1" x="1443"/>
        <item m="1" x="1591"/>
        <item m="1" x="1903"/>
        <item m="1" x="3606"/>
        <item m="1" x="3829"/>
        <item m="1" x="3895"/>
        <item m="1" x="4120"/>
        <item m="1" x="5214"/>
        <item m="1" x="5534"/>
        <item m="1" x="5559"/>
        <item m="1" x="6720"/>
        <item m="1" x="7090"/>
        <item m="1" x="7128"/>
        <item m="1" x="7606"/>
        <item m="1" x="55"/>
        <item m="1" x="123"/>
        <item m="1" x="421"/>
        <item m="1" x="738"/>
        <item m="1" x="1564"/>
        <item m="1" x="1601"/>
        <item m="1" x="1637"/>
        <item m="1" x="1675"/>
        <item m="1" x="2273"/>
        <item m="1" x="2304"/>
        <item m="1" x="2432"/>
        <item m="1" x="2940"/>
        <item m="1" x="3388"/>
        <item m="1" x="4003"/>
        <item m="1" x="4445"/>
        <item m="1" x="4887"/>
        <item m="1" x="4917"/>
        <item m="1" x="6032"/>
        <item m="1" x="6220"/>
        <item m="1" x="6393"/>
        <item m="1" x="6423"/>
        <item m="1" x="6495"/>
        <item m="1" x="7077"/>
        <item m="1" x="7307"/>
        <item m="1" x="7636"/>
        <item m="1" x="7993"/>
        <item m="1" x="61"/>
        <item m="1" x="94"/>
        <item m="1" x="669"/>
        <item m="1" x="1503"/>
        <item m="1" x="1606"/>
        <item m="1" x="1755"/>
        <item m="1" x="1793"/>
        <item m="1" x="2732"/>
        <item m="1" x="2795"/>
        <item m="1" x="3651"/>
        <item m="1" x="3697"/>
        <item m="1" x="3727"/>
        <item m="1" x="3765"/>
        <item m="1" x="4055"/>
        <item m="1" x="4200"/>
        <item m="1" x="4374"/>
        <item m="1" x="4452"/>
        <item m="1" x="5377"/>
        <item m="1" x="5561"/>
        <item m="1" x="5720"/>
        <item m="1" x="5751"/>
        <item m="1" x="6924"/>
        <item m="1" x="7310"/>
        <item m="1" x="7337"/>
        <item m="1" x="174"/>
        <item m="1" x="206"/>
        <item m="1" x="1183"/>
        <item m="1" x="1952"/>
        <item m="1" x="2029"/>
        <item m="1" x="2103"/>
        <item m="1" x="2148"/>
        <item m="1" x="2248"/>
        <item m="1" x="2548"/>
        <item m="1" x="2738"/>
        <item m="1" x="3552"/>
        <item m="1" x="3846"/>
        <item m="1" x="4598"/>
        <item m="1" x="4708"/>
        <item m="1" x="5076"/>
        <item m="1" x="5108"/>
        <item m="1" x="5175"/>
        <item m="1" x="6223"/>
        <item m="1" x="6591"/>
        <item m="1" x="6617"/>
        <item m="1" x="7464"/>
        <item m="1" x="7829"/>
        <item m="1" x="7958"/>
        <item m="1" x="436"/>
        <item m="1" x="513"/>
        <item m="1" x="538"/>
        <item m="1" x="1042"/>
        <item m="1" x="1120"/>
        <item m="1" x="1724"/>
        <item m="1" x="1959"/>
        <item m="1" x="2219"/>
        <item m="1" x="2324"/>
        <item m="1" x="3057"/>
        <item m="1" x="3141"/>
        <item m="1" x="3207"/>
        <item m="1" x="3242"/>
        <item m="1" x="4106"/>
        <item m="1" x="4167"/>
        <item m="1" x="4218"/>
        <item m="1" x="4632"/>
        <item m="1" x="4815"/>
        <item m="1" x="5331"/>
        <item m="1" x="5550"/>
        <item m="1" x="5897"/>
        <item m="1" x="5912"/>
        <item m="1" x="5940"/>
        <item m="1" x="6082"/>
        <item m="1" x="6210"/>
        <item m="1" x="7118"/>
        <item m="1" x="7501"/>
        <item m="1" x="7530"/>
        <item m="1" x="367"/>
        <item m="1" x="481"/>
        <item m="1" x="618"/>
        <item m="1" x="651"/>
        <item m="1" x="1085"/>
        <item m="1" x="1621"/>
        <item m="1" x="2080"/>
        <item m="1" x="2487"/>
        <item m="1" x="2565"/>
        <item m="1" x="2780"/>
        <item m="1" x="3178"/>
        <item m="1" x="3289"/>
        <item m="1" x="4316"/>
        <item m="1" x="4796"/>
        <item m="1" x="4911"/>
        <item m="1" x="5264"/>
        <item m="1" x="5282"/>
        <item m="1" x="6418"/>
        <item m="1" x="6786"/>
        <item m="1" x="6811"/>
        <item m="1" x="6828"/>
        <item m="1" x="48"/>
        <item m="1" x="764"/>
        <item m="1" x="878"/>
        <item m="1" x="943"/>
        <item m="1" x="984"/>
        <item m="1" x="1054"/>
        <item m="1" x="1556"/>
        <item m="1" x="1669"/>
        <item m="1" x="1931"/>
        <item m="1" x="2229"/>
        <item m="1" x="2686"/>
        <item m="1" x="3715"/>
        <item m="1" x="3995"/>
        <item m="1" x="4399"/>
        <item m="1" x="4577"/>
        <item m="1" x="4609"/>
        <item m="1" x="5068"/>
        <item m="1" x="5745"/>
        <item m="1" x="6087"/>
        <item m="1" x="6115"/>
        <item m="1" x="6753"/>
        <item m="1" x="6848"/>
        <item m="1" x="7331"/>
        <item m="1" x="7690"/>
        <item m="1" x="7722"/>
        <item m="1" x="270"/>
        <item m="1" x="736"/>
        <item m="1" x="775"/>
        <item m="1" x="806"/>
        <item m="1" x="920"/>
        <item m="1" x="1022"/>
        <item m="1" x="1059"/>
        <item m="1" x="1099"/>
        <item m="1" x="1168"/>
        <item m="1" x="2092"/>
        <item m="1" x="2346"/>
        <item m="1" x="2692"/>
        <item m="1" x="2861"/>
        <item m="1" x="2932"/>
        <item m="1" x="3001"/>
        <item m="1" x="3037"/>
        <item m="1" x="3191"/>
        <item m="1" x="3642"/>
        <item m="1" x="5103"/>
        <item m="1" x="5437"/>
        <item m="1" x="5464"/>
        <item m="1" x="6614"/>
        <item m="1" x="6983"/>
        <item m="1" x="7012"/>
        <item m="1" x="7441"/>
        <item m="1" x="7524"/>
        <item m="1" x="7664"/>
        <item m="1" x="7709"/>
        <item m="1" x="7977"/>
        <item m="1" x="59"/>
        <item m="1" x="168"/>
        <item m="1" x="498"/>
        <item m="1" x="953"/>
        <item m="1" x="1315"/>
        <item m="1" x="1396"/>
        <item m="1" x="1420"/>
        <item m="1" x="1712"/>
        <item m="1" x="2021"/>
        <item m="1" x="2208"/>
        <item m="1" x="2275"/>
        <item m="1" x="3117"/>
        <item m="1" x="4094"/>
        <item m="1" x="4158"/>
        <item m="1" x="4298"/>
        <item m="1" x="4774"/>
        <item m="1" x="4807"/>
        <item m="1" x="5935"/>
        <item m="1" x="6291"/>
        <item m="1" x="6318"/>
        <item m="1" x="7527"/>
        <item m="1" x="7889"/>
        <item m="1" x="7913"/>
        <item m="1" x="426"/>
        <item m="1" x="893"/>
        <item m="1" x="961"/>
        <item m="1" x="1253"/>
        <item m="1" x="1358"/>
        <item m="1" x="1400"/>
        <item m="1" x="1505"/>
        <item m="1" x="1796"/>
        <item m="1" x="2545"/>
        <item m="1" x="3398"/>
        <item m="1" x="3473"/>
        <item m="1" x="3509"/>
        <item m="1" x="4099"/>
        <item m="1" x="4727"/>
        <item m="1" x="4982"/>
        <item m="1" x="5258"/>
        <item m="1" x="5280"/>
        <item m="1" x="5608"/>
        <item m="1" x="5636"/>
        <item m="1" x="6126"/>
        <item m="1" x="6781"/>
        <item m="1" x="6824"/>
        <item m="1" x="7190"/>
        <item m="1" x="7222"/>
        <item m="1" x="287"/>
        <item m="1" x="932"/>
        <item m="1" x="1291"/>
        <item m="1" x="1766"/>
        <item m="1" x="1842"/>
        <item m="1" x="1885"/>
        <item m="1" x="2477"/>
        <item m="1" x="2514"/>
        <item m="1" x="2670"/>
        <item m="1" x="3588"/>
        <item m="1" x="4307"/>
        <item m="1" x="4570"/>
        <item m="1" x="4603"/>
        <item m="1" x="4648"/>
        <item m="1" x="4972"/>
        <item m="1" x="5003"/>
        <item m="1" x="5192"/>
        <item m="1" x="5343"/>
        <item m="1" x="5834"/>
        <item m="1" x="5848"/>
        <item m="1" x="5984"/>
        <item m="1" x="6111"/>
        <item m="1" x="6168"/>
        <item m="1" x="6208"/>
        <item m="1" x="6481"/>
        <item m="1" x="6516"/>
        <item m="1" x="6804"/>
        <item m="1" x="7718"/>
        <item m="1" x="183"/>
        <item m="1" x="255"/>
        <item m="1" x="293"/>
        <item m="1" x="442"/>
        <item m="1" x="870"/>
        <item m="1" x="1960"/>
        <item m="1" x="2294"/>
        <item m="1" x="2962"/>
        <item m="1" x="2991"/>
        <item m="1" x="3287"/>
        <item m="1" x="3485"/>
        <item m="1" x="3520"/>
        <item m="1" x="3706"/>
        <item m="1" x="3853"/>
        <item m="1" x="3920"/>
        <item m="1" x="3959"/>
        <item m="1" x="5458"/>
        <item m="1" x="5801"/>
        <item m="1" x="5835"/>
        <item m="1" x="5899"/>
        <item m="1" x="6873"/>
        <item m="1" x="7007"/>
        <item m="1" x="7181"/>
        <item m="1" x="7386"/>
        <item m="1" x="7417"/>
        <item m="1" x="7738"/>
        <item m="1" x="45"/>
        <item m="1" x="115"/>
        <item m="1" x="222"/>
        <item m="1" x="300"/>
        <item m="1" x="369"/>
        <item m="1" x="411"/>
        <item m="1" x="833"/>
        <item m="1" x="1336"/>
        <item m="1" x="1380"/>
        <item m="1" x="1694"/>
        <item m="1" x="2225"/>
        <item m="1" x="2297"/>
        <item m="1" x="2335"/>
        <item m="1" x="2423"/>
        <item m="1" x="2457"/>
        <item m="1" x="2925"/>
        <item m="1" x="3601"/>
        <item m="1" x="4033"/>
        <item m="1" x="4623"/>
        <item m="1" x="4799"/>
        <item m="1" x="5167"/>
        <item m="1" x="5197"/>
        <item m="1" x="6312"/>
        <item m="1" x="6672"/>
        <item m="1" x="6704"/>
        <item m="1" x="7069"/>
        <item m="1" x="7125"/>
        <item m="1" x="7909"/>
        <item m="1" x="629"/>
        <item m="1" x="693"/>
        <item m="1" x="733"/>
        <item m="1" x="1238"/>
        <item m="1" x="1306"/>
        <item m="1" x="1821"/>
        <item m="1" x="2428"/>
        <item m="1" x="2754"/>
        <item m="1" x="3459"/>
        <item m="1" x="3500"/>
        <item m="1" x="3567"/>
        <item m="1" x="4041"/>
        <item m="1" x="4328"/>
        <item m="1" x="4404"/>
        <item m="1" x="4437"/>
        <item m="1" x="5185"/>
        <item m="1" x="5632"/>
        <item m="1" x="5989"/>
        <item m="1" x="6014"/>
        <item m="1" x="6875"/>
        <item m="1" x="6971"/>
        <item m="1" x="7106"/>
        <item m="1" x="7217"/>
        <item m="1" x="7588"/>
        <item m="1" x="7620"/>
        <item m="1" x="86"/>
        <item m="1" x="165"/>
        <item m="1" x="560"/>
        <item m="1" x="666"/>
        <item m="1" x="808"/>
        <item m="1" x="1828"/>
        <item m="1" x="2652"/>
        <item m="1" x="2696"/>
        <item m="1" x="2757"/>
        <item m="1" x="2791"/>
        <item m="1" x="2977"/>
        <item m="1" x="3310"/>
        <item m="1" x="3390"/>
        <item m="1" x="3725"/>
        <item m="1" x="4536"/>
        <item m="1" x="4904"/>
        <item m="1" x="4997"/>
        <item m="1" x="5336"/>
        <item m="1" x="5364"/>
        <item m="1" x="6290"/>
        <item m="1" x="6440"/>
        <item m="1" x="6510"/>
        <item m="1" x="6797"/>
        <item m="1" x="6880"/>
        <item m="1" x="6908"/>
        <item m="1" x="7929"/>
        <item m="1" x="239"/>
        <item m="1" x="1068"/>
        <item m="1" x="1143"/>
        <item m="1" x="1177"/>
        <item m="1" x="1356"/>
        <item m="1" x="1461"/>
        <item m="1" x="1608"/>
        <item m="1" x="1756"/>
        <item m="1" x="1875"/>
        <item m="1" x="2243"/>
        <item m="1" x="2869"/>
        <item m="1" x="3122"/>
        <item m="1" x="3469"/>
        <item m="1" x="3872"/>
        <item m="1" x="3908"/>
        <item m="1" x="4012"/>
        <item m="1" x="4202"/>
        <item m="1" x="4303"/>
        <item m="1" x="4664"/>
        <item m="1" x="4694"/>
        <item m="1" x="5378"/>
        <item m="1" x="5682"/>
        <item m="1" x="5829"/>
        <item m="1" x="6176"/>
        <item m="1" x="6206"/>
        <item m="1" x="6276"/>
        <item m="1" x="6741"/>
        <item m="1" x="7413"/>
        <item m="1" x="7778"/>
        <item m="1" x="7811"/>
        <item m="1" x="175"/>
        <item m="1" x="1257"/>
        <item m="1" x="1997"/>
        <item m="1" x="2288"/>
        <item m="1" x="2361"/>
        <item m="1" x="2951"/>
        <item m="1" x="3014"/>
        <item m="1" x="3053"/>
        <item m="1" x="3130"/>
        <item m="1" x="3202"/>
        <item m="1" x="3239"/>
        <item m="1" x="3847"/>
        <item m="1" x="4781"/>
        <item m="1" x="5191"/>
        <item m="1" x="5510"/>
        <item m="1" x="5538"/>
        <item m="1" x="5580"/>
        <item m="1" x="5592"/>
        <item m="1" x="5611"/>
        <item m="1" x="5627"/>
        <item m="1" x="5638"/>
        <item m="1" x="5652"/>
        <item m="1" x="5667"/>
        <item m="1" x="5686"/>
        <item m="1" x="5705"/>
        <item m="1" x="5724"/>
        <item m="1" x="5740"/>
        <item m="1" x="5753"/>
        <item m="1" x="5770"/>
        <item m="1" x="5785"/>
        <item m="1" x="5799"/>
        <item m="1" x="5816"/>
        <item m="1" x="5833"/>
        <item m="1" x="5847"/>
        <item m="1" x="5858"/>
        <item m="1" x="5877"/>
        <item m="1" x="5896"/>
        <item m="1" x="5909"/>
        <item m="1" x="5922"/>
        <item m="1" x="5939"/>
        <item m="1" x="5956"/>
        <item m="1" x="5965"/>
        <item m="1" x="5982"/>
        <item m="1" x="5996"/>
        <item m="1" x="6009"/>
        <item m="1" x="6022"/>
        <item m="1" x="6039"/>
        <item m="1" x="6054"/>
        <item m="1" x="6066"/>
        <item m="1" x="6081"/>
        <item m="1" x="6098"/>
        <item m="1" x="6109"/>
        <item m="1" x="6130"/>
        <item m="1" x="6147"/>
        <item m="1" x="6166"/>
        <item m="1" x="6180"/>
        <item m="1" x="6196"/>
        <item m="1" x="6207"/>
        <item m="1" x="6225"/>
        <item m="1" x="6242"/>
        <item m="1" x="6257"/>
        <item m="1" x="6279"/>
        <item m="1" x="6295"/>
        <item m="1" x="6307"/>
        <item m="1" x="6320"/>
        <item m="1" x="6336"/>
        <item m="1" x="6353"/>
        <item m="1" x="6365"/>
        <item m="1" x="6382"/>
        <item m="1" x="6399"/>
        <item m="1" x="6413"/>
        <item m="1" x="6424"/>
        <item m="1" x="6444"/>
        <item m="1" x="6458"/>
        <item m="1" x="6477"/>
        <item m="1" x="6501"/>
        <item m="1" x="6515"/>
        <item m="1" x="6527"/>
        <item m="1" x="6548"/>
        <item m="1" x="6564"/>
        <item m="1" x="6577"/>
        <item m="1" x="6594"/>
        <item m="1" x="6605"/>
        <item m="1" x="6618"/>
        <item m="1" x="6637"/>
        <item m="1" x="6653"/>
        <item m="1" x="6668"/>
        <item m="1" x="6682"/>
        <item m="1" x="6700"/>
        <item m="1" x="6716"/>
        <item m="1" x="6727"/>
        <item m="1" x="6745"/>
        <item m="1" x="6766"/>
        <item m="1" x="6782"/>
        <item m="1" x="6803"/>
        <item m="1" x="6826"/>
        <item m="1" x="6838"/>
        <item m="1" x="6854"/>
        <item m="1" x="6870"/>
        <item m="1" x="6885"/>
        <item m="1" x="6901"/>
        <item m="1" x="6912"/>
        <item m="1" x="6928"/>
        <item m="1" x="6947"/>
        <item m="1" x="6961"/>
        <item m="1" x="6978"/>
        <item m="1" x="6991"/>
        <item m="1" x="7003"/>
        <item m="1" x="7018"/>
        <item m="1" x="7036"/>
        <item m="1" x="7051"/>
        <item m="1" x="7063"/>
        <item m="1" x="7083"/>
        <item m="1" x="7099"/>
        <item m="1" x="7115"/>
        <item m="1" x="7137"/>
        <item m="1" x="685"/>
        <item m="1" x="1044"/>
        <item m="1" x="1471"/>
        <item m="1" x="1516"/>
        <item m="1" x="1578"/>
        <item m="1" x="1617"/>
        <item m="1" x="2220"/>
        <item m="1" x="2368"/>
        <item m="1" x="3325"/>
        <item m="1" x="3628"/>
        <item m="1" x="4025"/>
        <item m="1" x="4387"/>
        <item m="1" x="4510"/>
        <item m="1" x="4861"/>
        <item m="1" x="4897"/>
        <item m="1" x="6010"/>
        <item m="1" x="6368"/>
        <item m="1" x="6401"/>
        <item m="1" x="7615"/>
        <item m="1" x="7970"/>
        <item m="1" x="6"/>
        <item m="1" x="38"/>
        <item m="1" x="368"/>
        <item m="1" x="620"/>
        <item m="1" x="909"/>
        <item m="1" x="939"/>
        <item m="1" x="1692"/>
        <item m="1" x="1815"/>
        <item m="1" x="2747"/>
        <item m="1" x="2853"/>
        <item m="1" x="3597"/>
        <item m="1" x="3670"/>
        <item m="1" x="3710"/>
        <item m="1" x="4318"/>
        <item m="1" x="5361"/>
        <item m="1" x="5460"/>
        <item m="1" x="5690"/>
        <item m="1" x="5729"/>
        <item m="1" x="6843"/>
        <item m="1" x="6905"/>
        <item m="1" x="7040"/>
        <item m="1" x="7281"/>
        <item m="1" x="7317"/>
        <item m="1" x="7434"/>
        <item m="1" x="118"/>
        <item m="1" x="159"/>
        <item m="1" x="800"/>
        <item m="1" x="1130"/>
        <item m="1" x="1236"/>
        <item m="1" x="1860"/>
        <item m="1" x="1970"/>
        <item m="1" x="2049"/>
        <item m="1" x="2086"/>
        <item m="1" x="2494"/>
        <item m="1" x="2688"/>
        <item m="1" x="3784"/>
        <item m="1" x="4527"/>
        <item m="1" x="4690"/>
        <item m="1" x="4801"/>
        <item m="1" x="5051"/>
        <item m="1" x="5085"/>
        <item m="1" x="5557"/>
        <item m="1" x="5573"/>
        <item m="1" x="5732"/>
        <item m="1" x="6203"/>
        <item m="1" x="6571"/>
        <item m="1" x="6601"/>
        <item m="1" x="6676"/>
        <item m="1" x="7743"/>
        <item m="1" x="7805"/>
        <item m="1" x="7976"/>
        <item m="1" x="380"/>
        <item m="1" x="455"/>
        <item m="1" x="494"/>
        <item m="1" x="1061"/>
        <item m="1" x="1907"/>
        <item m="1" x="2171"/>
        <item m="1" x="2271"/>
        <item m="1" x="2464"/>
        <item m="1" x="3192"/>
        <item m="1" x="3305"/>
        <item m="1" x="4045"/>
        <item m="1" x="4121"/>
        <item m="1" x="4153"/>
        <item m="1" x="4804"/>
        <item m="1" x="5121"/>
        <item m="1" x="5536"/>
        <item m="1" x="5886"/>
        <item m="1" x="5918"/>
        <item m="1" x="6408"/>
        <item m="1" x="6660"/>
        <item m="1" x="6707"/>
        <item m="1" x="6877"/>
        <item m="1" x="7095"/>
        <item m="1" x="7471"/>
        <item m="1" x="7509"/>
        <item m="1" x="7821"/>
        <item m="1" x="7853"/>
        <item m="1" x="134"/>
        <item m="1" x="315"/>
        <item m="1" x="562"/>
        <item m="1" x="1065"/>
        <item m="1" x="1250"/>
        <item m="1" x="1569"/>
        <item m="1" x="2437"/>
        <item m="1" x="2471"/>
        <item m="1" x="2502"/>
        <item m="1" x="2540"/>
        <item m="1" x="2702"/>
        <item m="1" x="3118"/>
        <item m="1" x="3466"/>
        <item m="1" x="3544"/>
        <item m="1" x="3945"/>
        <item m="1" x="4300"/>
        <item m="1" x="4890"/>
        <item m="1" x="4967"/>
        <item m="1" x="5244"/>
        <item m="1" x="5270"/>
        <item m="1" x="5954"/>
        <item m="1" x="6395"/>
        <item m="1" x="6646"/>
        <item m="1" x="6758"/>
        <item m="1" x="6799"/>
        <item m="1" x="7528"/>
        <item m="1" x="7996"/>
        <item m="1" x="284"/>
        <item m="1" x="471"/>
        <item m="1" x="817"/>
        <item m="1" x="897"/>
        <item m="1" x="928"/>
        <item m="1" x="1507"/>
        <item m="1" x="1797"/>
        <item m="1" x="2620"/>
        <item m="1" x="3275"/>
        <item m="1" x="3318"/>
        <item m="1" x="3660"/>
        <item m="1" x="3771"/>
        <item m="1" x="3913"/>
        <item m="1" x="4017"/>
        <item m="1" x="4206"/>
        <item m="1" x="4547"/>
        <item m="1" x="4585"/>
        <item m="1" x="5723"/>
        <item m="1" x="6064"/>
        <item m="1" x="6097"/>
        <item m="1" x="7313"/>
        <item m="1" x="7670"/>
        <item m="1" x="7698"/>
        <item m="1" x="7878"/>
        <item m="1" x="1004"/>
        <item m="1" x="1658"/>
        <item m="1" x="1923"/>
        <item m="1" x="2033"/>
        <item m="1" x="2217"/>
        <item m="1" x="2877"/>
        <item m="1" x="2956"/>
        <item m="1" x="2987"/>
        <item m="1" x="3138"/>
        <item m="1" x="3589"/>
        <item m="1" x="5081"/>
        <item m="1" x="5413"/>
        <item m="1" x="5443"/>
        <item m="1" x="5925"/>
        <item m="1" x="6055"/>
        <item m="1" x="6596"/>
        <item m="1" x="6963"/>
        <item m="1" x="6992"/>
        <item m="1" x="443"/>
        <item m="1" x="1225"/>
        <item m="1" x="1264"/>
        <item m="1" x="1331"/>
        <item m="1" x="1373"/>
        <item m="1" x="1961"/>
        <item m="1" x="2078"/>
        <item m="1" x="3065"/>
        <item m="1" x="3248"/>
        <item m="1" x="3669"/>
        <item m="1" x="3746"/>
        <item m="1" x="3780"/>
        <item m="1" x="4112"/>
        <item m="1" x="4607"/>
        <item m="1" x="4749"/>
        <item m="1" x="4784"/>
        <item m="1" x="5915"/>
        <item m="1" x="6265"/>
        <item m="1" x="6298"/>
        <item m="1" x="7122"/>
        <item m="1" x="7505"/>
        <item m="1" x="7584"/>
        <item m="1" x="7862"/>
        <item m="1" x="7896"/>
        <item m="1" x="371"/>
        <item m="1" x="1437"/>
        <item m="1" x="1776"/>
        <item m="1" x="2493"/>
        <item m="1" x="2606"/>
        <item m="1" x="2719"/>
        <item m="1" x="2926"/>
        <item m="1" x="3104"/>
        <item m="1" x="3336"/>
        <item m="1" x="3413"/>
        <item m="1" x="3449"/>
        <item m="1" x="4034"/>
        <item m="1" x="5268"/>
        <item m="1" x="5446"/>
        <item m="1" x="5583"/>
        <item m="1" x="5616"/>
        <item m="1" x="5972"/>
        <item m="1" x="6791"/>
        <item m="1" x="7126"/>
        <item m="1" x="7166"/>
        <item m="1" x="7201"/>
        <item m="1" x="7741"/>
        <item m="1" x="267"/>
        <item m="1" x="882"/>
        <item m="1" x="988"/>
        <item m="1" x="1390"/>
        <item m="1" x="1703"/>
        <item m="1" x="1780"/>
        <item m="1" x="1823"/>
        <item m="1" x="1978"/>
        <item m="1" x="2132"/>
        <item m="1" x="2429"/>
        <item m="1" x="3035"/>
        <item m="1" x="3531"/>
        <item m="1" x="4238"/>
        <item m="1" x="4581"/>
        <item m="1" x="4947"/>
        <item m="1" x="4977"/>
        <item m="1" x="5200"/>
        <item m="1" x="5391"/>
        <item m="1" x="6091"/>
        <item m="1" x="6451"/>
        <item m="1" x="6492"/>
        <item m="1" x="6612"/>
        <item m="1" x="6630"/>
        <item m="1" x="7692"/>
        <item m="1" x="129"/>
        <item m="1" x="196"/>
        <item m="1" x="459"/>
        <item m="1" x="809"/>
        <item m="1" x="1909"/>
        <item m="1" x="2615"/>
        <item m="1" x="2942"/>
        <item m="1" x="3042"/>
        <item m="1" x="3391"/>
        <item m="1" x="3572"/>
        <item m="1" x="3798"/>
        <item m="1" x="3870"/>
        <item m="1" x="3902"/>
        <item m="1" x="4537"/>
        <item m="1" x="4613"/>
        <item m="1" x="4720"/>
        <item m="1" x="5230"/>
        <item m="1" x="5439"/>
        <item m="1" x="5678"/>
        <item m="1" x="5777"/>
        <item m="1" x="5809"/>
        <item m="1" x="6986"/>
        <item m="1" x="7002"/>
        <item m="1" x="7291"/>
        <item m="1" x="7362"/>
        <item m="1" x="7394"/>
        <item m="1" x="316"/>
        <item m="1" x="747"/>
        <item m="1" x="1071"/>
        <item m="1" x="1320"/>
        <item m="1" x="2179"/>
        <item m="1" x="2244"/>
        <item m="1" x="2283"/>
        <item m="1" x="2870"/>
        <item m="1" x="3841"/>
        <item m="1" x="3976"/>
        <item m="1" x="4014"/>
        <item m="1" x="4495"/>
        <item m="1" x="4778"/>
        <item m="1" x="5143"/>
        <item m="1" x="5174"/>
        <item m="1" x="6293"/>
        <item m="1" x="6499"/>
        <item m="1" x="6650"/>
        <item m="1" x="6680"/>
        <item m="1" x="7892"/>
        <item m="1" x="251"/>
        <item m="1" x="571"/>
        <item m="1" x="643"/>
        <item m="1" x="681"/>
        <item m="1" x="1258"/>
        <item m="1" x="1764"/>
        <item m="1" x="2362"/>
        <item m="1" x="3055"/>
        <item m="1" x="3135"/>
        <item m="1" x="3406"/>
        <item m="1" x="4262"/>
        <item m="1" x="4343"/>
        <item m="1" x="4380"/>
        <item m="1" x="5612"/>
        <item m="1" x="5727"/>
        <item m="1" x="5966"/>
        <item m="1" x="5997"/>
        <item m="1" x="7192"/>
        <item m="1" x="7563"/>
        <item m="1" x="7596"/>
        <item m="1" x="479"/>
        <item m="1" x="617"/>
        <item m="1" x="756"/>
        <item m="1" x="1474"/>
        <item m="1" x="1550"/>
        <item m="1" x="1730"/>
        <item m="1" x="1772"/>
        <item m="1" x="1893"/>
        <item m="1" x="2634"/>
        <item m="1" x="2711"/>
        <item m="1" x="2744"/>
        <item m="1" x="3326"/>
        <item m="1" x="4173"/>
        <item m="1" x="4311"/>
        <item m="1" x="4466"/>
        <item m="1" x="4511"/>
        <item m="1" x="4652"/>
        <item m="1" x="4835"/>
        <item m="1" x="4974"/>
        <item m="1" x="5281"/>
        <item m="1" x="5311"/>
        <item m="1" x="5344"/>
        <item m="1" x="6485"/>
        <item m="1" x="6857"/>
        <item m="1" x="6886"/>
        <item m="1" x="7859"/>
        <item m="1" x="188"/>
        <item m="1" x="1013"/>
        <item m="1" x="1088"/>
        <item m="1" x="1126"/>
        <item m="1" x="1693"/>
        <item m="1" x="2044"/>
        <item m="1" x="2815"/>
        <item m="1" x="3028"/>
        <item m="1" x="3103"/>
        <item m="1" x="3179"/>
        <item m="1" x="3523"/>
        <item m="1" x="3859"/>
        <item m="1" x="4635"/>
        <item m="1" x="4676"/>
        <item m="1" x="5385"/>
        <item m="1" x="5433"/>
        <item m="1" x="5804"/>
        <item m="1" x="6153"/>
        <item m="1" x="6187"/>
        <item m="1" x="6933"/>
        <item m="1" x="7245"/>
        <item m="1" x="7390"/>
        <item m="1" x="7555"/>
        <item m="1" x="7753"/>
        <item m="1" x="7787"/>
        <item m="1" x="120"/>
        <item m="1" x="337"/>
        <item m="1" x="375"/>
        <item m="1" x="1197"/>
        <item m="1" x="1341"/>
        <item m="1" x="1699"/>
        <item m="1" x="2168"/>
        <item m="1" x="2234"/>
        <item m="1" x="2341"/>
        <item m="1" x="2426"/>
        <item m="1" x="2753"/>
        <item m="1" x="2890"/>
        <item m="1" x="3075"/>
        <item m="1" x="3152"/>
        <item m="1" x="3185"/>
        <item m="1" x="3757"/>
        <item m="1" x="3786"/>
        <item m="1" x="5170"/>
        <item m="1" x="5491"/>
        <item m="1" x="5519"/>
        <item m="1" x="6029"/>
        <item m="1" x="6677"/>
        <item m="1" x="6997"/>
        <item m="1" x="7044"/>
        <item m="1" x="7072"/>
        <item m="1" x="7899"/>
        <item m="1" x="634"/>
        <item m="1" x="948"/>
        <item m="1" x="1062"/>
        <item m="1" x="1204"/>
        <item m="1" x="1275"/>
        <item m="1" x="1450"/>
        <item m="1" x="1531"/>
        <item m="1" x="1565"/>
        <item m="1" x="2172"/>
        <item m="1" x="2305"/>
        <item m="1" x="3260"/>
        <item m="1" x="3306"/>
        <item m="1" x="4333"/>
        <item m="1" x="4842"/>
        <item m="1" x="4871"/>
        <item m="1" x="5155"/>
        <item m="1" x="5677"/>
        <item m="1" x="5994"/>
        <item m="1" x="6347"/>
        <item m="1" x="6375"/>
        <item m="1" x="7591"/>
        <item m="1" x="7871"/>
        <item m="1" x="7948"/>
        <item m="1" x="7978"/>
        <item m="1" x="424"/>
        <item m="1" x="563"/>
        <item m="1" x="1110"/>
        <item m="1" x="1355"/>
        <item m="1" x="1644"/>
        <item m="1" x="1834"/>
        <item m="1" x="2353"/>
        <item m="1" x="2703"/>
        <item m="1" x="2796"/>
        <item m="1" x="3120"/>
        <item m="1" x="3428"/>
        <item m="1" x="3467"/>
        <item m="1" x="3545"/>
        <item m="1" x="3615"/>
        <item m="1" x="3652"/>
        <item m="1" x="3839"/>
        <item m="1" x="3946"/>
        <item m="1" x="4249"/>
        <item m="1" x="4541"/>
        <item m="1" x="4628"/>
        <item m="1" x="5339"/>
        <item m="1" x="5355"/>
        <item m="1" x="5426"/>
        <item m="1" x="5604"/>
        <item m="1" x="5662"/>
        <item m="1" x="5701"/>
        <item m="1" x="5813"/>
        <item m="1" x="6883"/>
        <item m="1" x="6975"/>
        <item m="1" x="7251"/>
        <item m="1" x="7292"/>
        <item m="1" x="7654"/>
        <item m="1" x="65"/>
        <item m="1" x="1001"/>
        <item m="1" x="1076"/>
        <item m="1" x="1184"/>
        <item m="1" x="1838"/>
        <item m="1" x="1917"/>
        <item m="1" x="1995"/>
        <item m="1" x="2030"/>
        <item m="1" x="2623"/>
        <item m="1" x="3129"/>
        <item m="1" x="3477"/>
        <item m="1" x="3585"/>
        <item m="1" x="3731"/>
        <item m="1" x="3774"/>
        <item m="1" x="3984"/>
        <item m="1" x="4669"/>
        <item m="1" x="5028"/>
        <item m="1" x="5059"/>
        <item m="1" x="5704"/>
        <item m="1" x="5832"/>
        <item m="1" x="5908"/>
        <item m="1" x="6165"/>
        <item m="1" x="6178"/>
        <item m="1" x="6546"/>
        <item m="1" x="6575"/>
        <item m="1" x="7274"/>
        <item m="1" x="7546"/>
        <item m="1" x="7782"/>
        <item m="1" x="7857"/>
        <item m="1" x="212"/>
        <item m="1" x="323"/>
        <item m="1" x="401"/>
        <item m="1" x="437"/>
        <item m="1" x="719"/>
        <item m="1" x="1005"/>
        <item m="1" x="1725"/>
        <item m="1" x="2111"/>
        <item m="1" x="2366"/>
        <item m="1" x="2807"/>
        <item m="1" x="3142"/>
        <item m="1" x="3988"/>
        <item m="1" x="4066"/>
        <item m="1" x="4107"/>
        <item m="1" x="4587"/>
        <item m="1" x="5163"/>
        <item m="1" x="5514"/>
        <item m="1" x="5849"/>
        <item m="1" x="5861"/>
        <item m="1" x="5898"/>
        <item m="1" x="7065"/>
        <item m="1" x="7448"/>
        <item m="1" x="7478"/>
        <item m="1" x="517"/>
        <item m="1" x="1521"/>
        <item m="1" x="1622"/>
        <item m="1" x="1814"/>
        <item m="1" x="2081"/>
        <item m="1" x="2374"/>
        <item m="1" x="2455"/>
        <item m="1" x="2488"/>
        <item m="1" x="2993"/>
        <item m="1" x="3067"/>
        <item m="1" x="3925"/>
        <item m="1" x="3962"/>
        <item m="1" x="4030"/>
        <item m="1" x="4176"/>
        <item m="1" x="4226"/>
        <item m="1" x="4734"/>
        <item m="1" x="4865"/>
        <item m="1" x="5047"/>
        <item m="1" x="5224"/>
        <item m="1" x="5250"/>
        <item m="1" x="6371"/>
        <item m="1" x="6730"/>
        <item m="1" x="6769"/>
        <item m="1" x="7972"/>
        <item m="1" x="691"/>
        <item m="1" x="765"/>
        <item m="1" x="836"/>
        <item m="1" x="879"/>
        <item m="1" x="1165"/>
        <item m="1" x="1440"/>
        <item m="1" x="1743"/>
        <item m="1" x="2568"/>
        <item m="1" x="2607"/>
        <item m="1" x="3220"/>
        <item m="1" x="3253"/>
        <item m="1" x="3603"/>
        <item m="1" x="4280"/>
        <item m="1" x="4478"/>
        <item m="1" x="4561"/>
        <item m="1" x="4868"/>
        <item m="1" x="5696"/>
        <item m="1" x="5868"/>
        <item m="1" x="6047"/>
        <item m="1" x="6074"/>
        <item m="1" x="6889"/>
        <item m="1" x="6996"/>
        <item m="1" x="7285"/>
        <item m="1" x="7646"/>
        <item m="1" x="7680"/>
        <item m="1" x="7897"/>
        <item m="1" x="946"/>
        <item m="1" x="1635"/>
        <item m="1" x="1981"/>
        <item m="1" x="2093"/>
        <item m="1" x="2756"/>
        <item m="1" x="2823"/>
        <item m="1" x="2892"/>
        <item m="1" x="2933"/>
        <item m="1" x="3533"/>
        <item m="1" x="3643"/>
        <item m="1" x="3720"/>
        <item m="1" x="4409"/>
        <item m="1" x="4535"/>
        <item m="1" x="4564"/>
        <item m="1" x="4839"/>
        <item m="1" x="5056"/>
        <item m="1" x="5392"/>
        <item m="1" x="5421"/>
        <item m="1" x="5560"/>
        <item m="1" x="6573"/>
        <item m="1" x="6941"/>
        <item m="1" x="6972"/>
        <item m="1" x="7130"/>
        <item m="1" x="386"/>
        <item m="1" x="499"/>
        <item m="1" x="891"/>
        <item m="1" x="1208"/>
        <item m="1" x="1276"/>
        <item m="1" x="1316"/>
        <item m="1" x="1788"/>
        <item m="1" x="1910"/>
        <item m="1" x="2867"/>
        <item m="1" x="2944"/>
        <item m="1" x="3005"/>
        <item m="1" x="3045"/>
        <item m="1" x="3263"/>
        <item m="1" x="3464"/>
        <item m="1" x="4052"/>
        <item m="1" x="4095"/>
        <item m="1" x="4247"/>
        <item m="1" x="4721"/>
        <item m="1" x="4757"/>
        <item m="1" x="5890"/>
        <item m="1" x="6235"/>
        <item m="1" x="6274"/>
        <item m="1" x="7475"/>
        <item m="1" x="7840"/>
        <item m="1" x="7873"/>
        <item m="1" x="317"/>
        <item m="1" x="894"/>
        <item m="1" x="1401"/>
        <item m="1" x="1878"/>
        <item m="1" x="1947"/>
        <item m="1" x="2025"/>
        <item m="1" x="2100"/>
        <item m="1" x="2444"/>
        <item m="1" x="2591"/>
        <item m="1" x="3089"/>
        <item m="1" x="3272"/>
        <item m="1" x="3361"/>
        <item m="1" x="3399"/>
        <item m="1" x="3657"/>
        <item m="1" x="3978"/>
        <item m="1" x="4497"/>
        <item m="1" x="4895"/>
        <item m="1" x="5246"/>
        <item m="1" x="5294"/>
        <item m="1" x="5564"/>
        <item m="1" x="5589"/>
        <item m="1" x="5752"/>
        <item m="1" x="6762"/>
        <item m="1" x="7134"/>
        <item m="1" x="7176"/>
        <item m="1" x="823"/>
        <item m="1" x="933"/>
        <item m="1" x="1654"/>
        <item m="1" x="1720"/>
        <item m="1" x="1767"/>
        <item m="1" x="1922"/>
        <item m="1" x="2364"/>
        <item m="1" x="2841"/>
        <item m="1" x="3174"/>
        <item m="1" x="3205"/>
        <item m="1" x="3323"/>
        <item m="1" x="3478"/>
        <item m="1" x="3516"/>
        <item m="1" x="4553"/>
        <item m="1" x="4922"/>
        <item m="1" x="4955"/>
        <item m="1" x="6068"/>
        <item m="1" x="6149"/>
        <item m="1" x="6281"/>
        <item m="1" x="6428"/>
        <item m="1" x="6460"/>
        <item m="1" x="7674"/>
        <item m="1" x="74"/>
        <item m="1" x="146"/>
        <item m="1" x="184"/>
        <item m="1" x="757"/>
        <item m="1" x="1664"/>
        <item m="1" x="1848"/>
        <item m="1" x="2114"/>
        <item m="1" x="2563"/>
        <item m="1" x="2885"/>
        <item m="1" x="3247"/>
        <item m="1" x="3743"/>
        <item m="1" x="3815"/>
        <item m="1" x="3854"/>
        <item m="1" x="4174"/>
        <item m="1" x="4467"/>
        <item m="1" x="4836"/>
        <item m="1" x="5416"/>
        <item m="1" x="5756"/>
        <item m="1" x="5788"/>
        <item m="1" x="6966"/>
        <item m="1" x="7343"/>
        <item m="1" x="7370"/>
        <item m="1" x="261"/>
        <item m="1" x="452"/>
        <item m="1" x="624"/>
        <item m="1" x="941"/>
        <item m="1" x="1269"/>
        <item m="1" x="1301"/>
        <item m="1" x="1381"/>
        <item m="1" x="1667"/>
        <item m="1" x="1966"/>
        <item m="1" x="2121"/>
        <item m="1" x="2195"/>
        <item m="1" x="2226"/>
        <item m="1" x="2458"/>
        <item m="1" x="2603"/>
        <item m="1" x="2817"/>
        <item m="1" x="3673"/>
        <item m="1" x="3783"/>
        <item m="1" x="3926"/>
        <item m="1" x="4752"/>
        <item m="1" x="5114"/>
        <item m="1" x="5151"/>
        <item m="1" x="5386"/>
        <item m="1" x="6268"/>
        <item m="1" x="6624"/>
        <item m="1" x="6657"/>
        <item m="1" x="6733"/>
        <item m="1" x="7532"/>
        <item m="1" x="7804"/>
        <item m="1" x="7865"/>
        <item m="1" x="226"/>
        <item m="1" x="523"/>
        <item m="1" x="586"/>
        <item m="1" x="630"/>
        <item m="1" x="1199"/>
        <item m="1" x="2169"/>
        <item m="1" x="2199"/>
        <item m="1" x="2300"/>
        <item m="1" x="2344"/>
        <item m="1" x="2651"/>
        <item m="1" x="3258"/>
        <item m="1" x="3342"/>
        <item m="1" x="3931"/>
        <item m="1" x="4186"/>
        <item m="1" x="4286"/>
        <item m="1" x="4329"/>
        <item m="1" x="4579"/>
        <item m="1" x="5320"/>
        <item m="1" x="5587"/>
        <item m="1" x="5646"/>
        <item m="1" x="5947"/>
        <item m="1" x="5974"/>
        <item m="1" x="6541"/>
        <item m="1" x="7046"/>
        <item m="1" x="7172"/>
        <item m="1" x="7537"/>
        <item m="1" x="7574"/>
        <item m="1" x="698"/>
        <item m="1" x="1393"/>
        <item m="1" x="1603"/>
        <item m="1" x="1711"/>
        <item m="1" x="2579"/>
        <item m="1" x="2653"/>
        <item m="1" x="2697"/>
        <item m="1" x="2978"/>
        <item m="1" x="3262"/>
        <item m="1" x="3868"/>
        <item m="1" x="3900"/>
        <item m="1" x="3974"/>
        <item m="1" x="4412"/>
        <item m="1" x="4825"/>
        <item m="1" x="4951"/>
        <item m="1" x="5287"/>
        <item m="1" x="5321"/>
        <item m="1" x="5659"/>
        <item m="1" x="5952"/>
        <item m="1" x="6455"/>
        <item m="1" x="6645"/>
        <item m="1" x="6696"/>
        <item m="1" x="6709"/>
        <item m="1" x="6832"/>
        <item m="1" x="6865"/>
        <item m="1" x="136"/>
        <item m="1" x="240"/>
        <item m="1" x="957"/>
        <item m="1" x="1025"/>
        <item m="1" x="1069"/>
        <item m="1" x="1112"/>
        <item m="1" x="1646"/>
        <item m="1" x="2504"/>
        <item m="1" x="2618"/>
        <item m="1" x="2759"/>
        <item m="1" x="2798"/>
        <item m="1" x="3470"/>
        <item m="1" x="3802"/>
        <item m="1" x="4615"/>
        <item m="1" x="4642"/>
        <item m="1" x="5782"/>
        <item m="1" x="6123"/>
        <item m="1" x="6163"/>
        <item m="1" x="7365"/>
        <item m="1" x="7640"/>
        <item m="1" x="7728"/>
        <item m="1" x="7759"/>
        <item m="1" x="67"/>
        <item m="1" x="176"/>
        <item m="1" x="248"/>
        <item m="1" x="355"/>
        <item m="1" x="1147"/>
        <item m="1" x="1467"/>
        <item m="1" x="1840"/>
        <item m="1" x="2189"/>
        <item m="1" x="3015"/>
        <item m="1" x="3092"/>
        <item m="1" x="3131"/>
        <item m="1" x="3170"/>
        <item m="1" x="3732"/>
        <item m="1" x="3848"/>
        <item m="1" x="3881"/>
        <item m="1" x="4459"/>
        <item m="1" x="4670"/>
        <item m="1" x="5147"/>
        <item m="1" x="5468"/>
        <item m="1" x="5498"/>
        <item m="1" x="5859"/>
        <item m="1" x="6067"/>
        <item m="1" x="6654"/>
        <item m="1" x="7019"/>
        <item m="1" x="7052"/>
        <item m="1" x="7138"/>
        <item m="1" x="254"/>
        <item m="1" x="579"/>
        <item m="1" x="686"/>
        <item m="1" x="973"/>
        <item m="1" x="1405"/>
        <item m="1" x="1472"/>
        <item m="1" x="1517"/>
        <item m="1" x="2112"/>
        <item m="1" x="2960"/>
        <item m="1" x="3059"/>
        <item m="1" x="3208"/>
        <item m="1" x="3243"/>
        <item m="1" x="3778"/>
        <item m="1" x="4269"/>
        <item m="1" x="4816"/>
        <item m="1" x="4850"/>
        <item m="1" x="5515"/>
        <item m="1" x="5530"/>
        <item m="1" x="5969"/>
        <item m="1" x="6134"/>
        <item m="1" x="6325"/>
        <item m="1" x="6354"/>
        <item m="1" x="7256"/>
        <item m="1" x="7368"/>
        <item m="1" x="7480"/>
        <item m="1" x="7568"/>
        <item m="1" x="7921"/>
        <item m="1" x="7959"/>
        <item m="1" x="518"/>
        <item m="1" x="1583"/>
        <item m="1" x="1623"/>
        <item m="1" x="1851"/>
        <item m="1" x="2642"/>
        <item m="1" x="3331"/>
        <item m="1" x="3487"/>
        <item m="1" x="3558"/>
        <item m="1" x="3598"/>
        <item m="1" x="3634"/>
        <item m="1" x="4178"/>
        <item m="1" x="5315"/>
        <item m="1" x="5532"/>
        <item m="1" x="5642"/>
        <item m="1" x="5672"/>
        <item m="1" x="5881"/>
        <item m="1" x="6732"/>
        <item m="1" x="6859"/>
        <item m="1" x="7230"/>
        <item m="1" x="7258"/>
        <item m="1" x="7850"/>
        <item m="1" x="7864"/>
        <item m="1" x="11"/>
        <item m="1" x="119"/>
        <item m="1" x="692"/>
        <item m="1" x="801"/>
        <item m="1" x="1018"/>
        <item m="1" x="1131"/>
        <item m="1" x="1196"/>
        <item m="1" x="1861"/>
        <item m="1" x="1932"/>
        <item m="1" x="1971"/>
        <item m="1" x="2571"/>
        <item m="1" x="2721"/>
        <item m="1" x="3255"/>
        <item m="1" x="3416"/>
        <item m="1" x="3677"/>
        <item m="1" x="3756"/>
        <item m="1" x="4482"/>
        <item m="1" x="4639"/>
        <item m="1" x="5008"/>
        <item m="1" x="5037"/>
        <item m="1" x="5276"/>
        <item m="1" x="5869"/>
        <item m="1" x="6089"/>
        <item m="1" x="6158"/>
        <item m="1" x="6522"/>
        <item m="1" x="6539"/>
        <item m="1" x="6557"/>
        <item m="1" x="7755"/>
        <item m="1" x="7988"/>
        <item m="1" x="272"/>
        <item m="1" x="339"/>
        <item m="1" x="381"/>
        <item m="1" x="663"/>
        <item m="1" x="947"/>
        <item m="1" x="1784"/>
        <item m="1" x="1908"/>
        <item m="1" x="2055"/>
        <item m="1" x="2094"/>
        <item m="1" x="2431"/>
        <item m="1" x="2577"/>
        <item m="1" x="3081"/>
        <item m="1" x="3937"/>
        <item m="1" x="4002"/>
        <item m="1" x="4046"/>
        <item m="1" x="4122"/>
        <item m="1" x="4371"/>
        <item m="1" x="4965"/>
        <item m="1" x="5012"/>
        <item m="1" x="5494"/>
        <item m="1" x="5537"/>
        <item m="1" x="5841"/>
        <item m="1" x="5870"/>
        <item m="1" x="7048"/>
        <item m="1" x="7421"/>
        <item m="1" x="7458"/>
        <item m="1" x="282"/>
        <item m="1" x="463"/>
        <item m="1" x="668"/>
        <item m="1" x="702"/>
        <item m="1" x="1141"/>
        <item m="1" x="1459"/>
        <item m="1" x="2277"/>
        <item m="1" x="2307"/>
        <item m="1" x="2396"/>
        <item m="1" x="2438"/>
        <item m="1" x="3006"/>
        <item m="1" x="4125"/>
        <item m="1" x="4845"/>
        <item m="1" x="4918"/>
        <item m="1" x="5205"/>
        <item m="1" x="5232"/>
        <item m="1" x="5750"/>
        <item m="1" x="6350"/>
        <item m="1" x="6396"/>
        <item m="1" x="6711"/>
        <item m="1" x="6739"/>
        <item m="1" x="7271"/>
        <item m="1" x="7726"/>
        <item m="1" x="7952"/>
        <item m="1" x="534"/>
        <item m="1" x="710"/>
        <item m="1" x="779"/>
        <item m="1" x="818"/>
        <item m="1" x="898"/>
        <item m="1" x="929"/>
        <item m="1" x="963"/>
        <item m="1" x="1000"/>
        <item m="1" x="1029"/>
        <item m="1" x="1074"/>
        <item m="1" x="1117"/>
        <item m="1" x="1145"/>
        <item m="1" x="1180"/>
        <item m="1" x="1219"/>
        <item m="1" x="1254"/>
        <item m="1" x="1286"/>
        <item m="1" x="1323"/>
        <item m="1" x="1359"/>
        <item m="1" x="1402"/>
        <item m="1" x="1424"/>
        <item m="1" x="1464"/>
        <item m="1" x="1508"/>
        <item m="1" x="1544"/>
        <item m="1" x="1572"/>
        <item m="1" x="1611"/>
        <item m="1" x="1648"/>
        <item m="1" x="1684"/>
        <item m="1" x="1717"/>
        <item m="1" x="1759"/>
        <item m="1" x="1798"/>
        <item m="1" x="1837"/>
        <item m="1" x="1916"/>
        <item m="1" x="1949"/>
        <item m="1" x="1992"/>
        <item m="1" x="2028"/>
        <item m="1" x="2069"/>
        <item m="1" x="2102"/>
        <item m="1" x="2146"/>
        <item m="1" x="2186"/>
        <item m="1" x="2216"/>
        <item m="1" x="2247"/>
        <item m="1" x="2287"/>
        <item m="1" x="2316"/>
        <item m="1" x="2359"/>
        <item m="1" x="2403"/>
        <item m="1" x="2445"/>
        <item m="1" x="2475"/>
        <item m="1" x="2508"/>
        <item m="1" x="2546"/>
        <item m="1" x="2594"/>
        <item m="1" x="2621"/>
        <item m="1" x="2665"/>
        <item m="1" x="2708"/>
        <item m="1" x="2736"/>
        <item m="1" x="2763"/>
        <item m="1" x="2802"/>
        <item m="1" x="2836"/>
        <item m="1" x="2872"/>
        <item m="1" x="2909"/>
        <item m="1" x="2950"/>
        <item m="1" x="2982"/>
        <item m="1" x="3010"/>
        <item m="1" x="3050"/>
        <item m="1" x="3090"/>
        <item m="1" x="3126"/>
        <item m="1" x="3166"/>
        <item m="1" x="3201"/>
        <item m="1" x="3235"/>
        <item m="1" x="3276"/>
        <item m="1" x="3319"/>
        <item m="1" x="3363"/>
        <item m="1" x="3403"/>
        <item m="1" x="3434"/>
        <item m="1" x="3475"/>
        <item m="1" x="3510"/>
        <item m="1" x="3550"/>
        <item m="1" x="3583"/>
        <item m="1" x="3619"/>
        <item m="1" x="3661"/>
        <item m="1" x="3703"/>
        <item m="1" x="3730"/>
        <item m="1" x="3772"/>
        <item m="1" x="3806"/>
        <item m="1" x="3844"/>
        <item m="1" x="3877"/>
        <item m="1" x="3914"/>
        <item m="1" x="3947"/>
        <item m="1" x="3980"/>
        <item m="1" x="4018"/>
        <item m="1" x="4062"/>
        <item m="1" x="4100"/>
        <item m="1" x="4130"/>
        <item m="1" x="4162"/>
        <item m="1" x="4256"/>
        <item m="1" x="4304"/>
        <item m="1" x="4341"/>
        <item m="1" x="4375"/>
        <item m="1" x="4417"/>
        <item m="1" x="4457"/>
        <item m="1" x="4498"/>
        <item m="1" x="4548"/>
        <item m="1" x="4695"/>
        <item m="1" x="4792"/>
        <item m="1" x="5442"/>
        <item m="1" x="5666"/>
        <item m="1" x="6020"/>
        <item m="1" x="6053"/>
        <item m="1" x="6145"/>
        <item m="1" x="6837"/>
        <item m="1" x="7254"/>
        <item m="1" x="7444"/>
        <item m="1" x="7625"/>
        <item m="1" x="7655"/>
        <item m="1" x="7781"/>
        <item m="1" x="475"/>
        <item m="1" x="901"/>
        <item m="1" x="934"/>
        <item m="1" x="1079"/>
        <item m="1" x="1365"/>
        <item m="1" x="1924"/>
        <item m="1" x="2771"/>
        <item m="1" x="2842"/>
        <item m="1" x="2878"/>
        <item m="1" x="3479"/>
        <item m="1" x="4215"/>
        <item m="1" x="5031"/>
        <item m="1" x="5368"/>
        <item m="1" x="5398"/>
        <item m="1" x="6337"/>
        <item m="1" x="6483"/>
        <item m="1" x="6551"/>
        <item m="1" x="6916"/>
        <item m="1" x="6949"/>
        <item m="1" x="7518"/>
        <item m="1" x="7642"/>
        <item m="1" x="3"/>
        <item m="1" x="331"/>
        <item m="1" x="444"/>
        <item m="1" x="1156"/>
        <item m="1" x="1226"/>
        <item m="1" x="1265"/>
        <item m="1" x="1849"/>
        <item m="1" x="2328"/>
        <item m="1" x="2714"/>
        <item m="1" x="2812"/>
        <item m="1" x="2964"/>
        <item m="1" x="3521"/>
        <item m="1" x="3817"/>
        <item m="1" x="3993"/>
        <item m="1" x="4225"/>
        <item m="1" x="4355"/>
        <item m="1" x="4699"/>
        <item m="1" x="4731"/>
        <item m="1" x="5020"/>
        <item m="1" x="5195"/>
        <item m="1" x="5837"/>
        <item m="1" x="5864"/>
        <item m="1" x="6214"/>
        <item m="1" x="6244"/>
        <item m="1" x="6785"/>
        <item m="1" x="6842"/>
        <item m="1" x="7453"/>
        <item m="1" x="7817"/>
        <item m="1" x="7849"/>
        <item m="1" x="191"/>
        <item m="1" x="264"/>
        <item m="1" x="1053"/>
        <item m="1" x="1092"/>
        <item m="1" x="1129"/>
        <item m="1" x="1164"/>
        <item m="1" x="1195"/>
        <item m="1" x="1232"/>
        <item m="1" x="1270"/>
        <item m="1" x="1304"/>
        <item m="1" x="1337"/>
        <item m="1" x="1383"/>
        <item m="1" x="1414"/>
        <item m="1" x="1438"/>
        <item m="1" x="1487"/>
        <item m="1" x="1523"/>
        <item m="1" x="1555"/>
        <item m="1" x="1586"/>
        <item m="1" x="1627"/>
        <item m="1" x="1668"/>
        <item m="1" x="1696"/>
        <item m="1" x="1741"/>
        <item m="1" x="2164"/>
        <item m="1" x="2381"/>
        <item m="1" x="3218"/>
        <item m="1" x="3292"/>
        <item m="1" x="3382"/>
        <item m="1" x="3450"/>
        <item m="1" x="3927"/>
        <item m="1" x="4279"/>
        <item m="1" x="4735"/>
        <item m="1" x="4821"/>
        <item m="1" x="5135"/>
        <item m="1" x="5227"/>
        <item m="1" x="5462"/>
        <item m="1" x="5543"/>
        <item m="1" x="5572"/>
        <item m="1" x="5617"/>
        <item m="1" x="5630"/>
        <item m="1" x="5643"/>
        <item m="1" x="5657"/>
        <item m="1" x="5673"/>
        <item m="1" x="5695"/>
        <item m="1" x="5715"/>
        <item m="1" x="5731"/>
        <item m="1" x="5743"/>
        <item m="1" x="5759"/>
        <item m="1" x="5774"/>
        <item m="1" x="5790"/>
        <item m="1" x="5805"/>
        <item m="1" x="5822"/>
        <item m="1" x="5838"/>
        <item m="1" x="5856"/>
        <item m="1" x="5867"/>
        <item m="1" x="5883"/>
        <item m="1" x="5902"/>
        <item m="1" x="5917"/>
        <item m="1" x="5927"/>
        <item m="1" x="5945"/>
        <item m="1" x="5961"/>
        <item m="1" x="5973"/>
        <item m="1" x="5986"/>
        <item m="1" x="5999"/>
        <item m="1" x="6012"/>
        <item m="1" x="6026"/>
        <item m="1" x="6046"/>
        <item m="1" x="6060"/>
        <item m="1" x="6073"/>
        <item m="1" x="6086"/>
        <item m="1" x="6102"/>
        <item m="1" x="6114"/>
        <item m="1" x="6137"/>
        <item m="1" x="6156"/>
        <item m="1" x="6173"/>
        <item m="1" x="6188"/>
        <item m="1" x="6202"/>
        <item m="1" x="6218"/>
        <item m="1" x="6231"/>
        <item m="1" x="6246"/>
        <item m="1" x="6269"/>
        <item m="1" x="6287"/>
        <item m="1" x="6300"/>
        <item m="1" x="6313"/>
        <item m="1" x="6330"/>
        <item m="1" x="6343"/>
        <item m="1" x="6358"/>
        <item m="1" x="6374"/>
        <item m="1" x="6389"/>
        <item m="1" x="6404"/>
        <item m="1" x="6420"/>
        <item m="1" x="6435"/>
        <item m="1" x="6449"/>
        <item m="1" x="6467"/>
        <item m="1" x="6490"/>
        <item m="1" x="6506"/>
        <item m="1" x="6519"/>
        <item m="1" x="6535"/>
        <item m="1" x="6555"/>
        <item m="1" x="6569"/>
        <item m="1" x="6584"/>
        <item m="1" x="6600"/>
        <item m="1" x="6609"/>
        <item m="1" x="6626"/>
        <item m="1" x="6642"/>
        <item m="1" x="6658"/>
        <item m="1" x="6675"/>
        <item m="1" x="6691"/>
        <item m="1" x="6706"/>
        <item m="1" x="6718"/>
        <item m="1" x="6735"/>
        <item m="1" x="6752"/>
        <item m="1" x="6771"/>
        <item m="1" x="6792"/>
        <item m="1" x="6814"/>
        <item m="1" x="6830"/>
        <item m="1" x="6846"/>
        <item m="1" x="6862"/>
        <item m="1" x="6874"/>
        <item m="1" x="6888"/>
        <item m="1" x="6906"/>
        <item m="1" x="6919"/>
        <item m="1" x="6935"/>
        <item m="1" x="6953"/>
        <item m="1" x="6970"/>
        <item m="1" x="6981"/>
        <item m="1" x="6995"/>
        <item m="1" x="7010"/>
        <item m="1" x="7025"/>
        <item m="1" x="7041"/>
        <item m="1" x="7058"/>
        <item m="1" x="7070"/>
        <item m="1" x="7087"/>
        <item m="1" x="7103"/>
        <item m="1" x="7127"/>
        <item m="1" x="7144"/>
        <item m="1" x="7167"/>
        <item m="1" x="7185"/>
        <item m="1" x="7487"/>
        <item m="1" x="454"/>
        <item m="1" x="590"/>
        <item m="1" x="660"/>
        <item m="1" x="774"/>
        <item m="1" x="1593"/>
        <item m="1" x="1671"/>
        <item m="1" x="1704"/>
        <item m="1" x="3000"/>
        <item m="1" x="3421"/>
        <item m="1" x="3532"/>
        <item m="1" x="4150"/>
        <item m="1" x="4191"/>
        <item m="1" x="4487"/>
        <item m="1" x="4679"/>
        <item m="1" x="4869"/>
        <item m="1" x="4901"/>
        <item m="1" x="4932"/>
        <item m="1" x="5992"/>
        <item m="1" x="6051"/>
        <item m="1" x="6162"/>
        <item m="1" x="6407"/>
        <item m="1" x="6439"/>
        <item m="1" x="6722"/>
        <item m="1" x="7649"/>
        <item m="1" x="18"/>
        <item m="1" x="89"/>
        <item m="1" x="130"/>
        <item m="1" x="699"/>
        <item m="1" x="1395"/>
        <item m="1" x="1502"/>
        <item m="1" x="1535"/>
        <item m="1" x="1639"/>
        <item m="1" x="1787"/>
        <item m="1" x="1829"/>
        <item m="1" x="2096"/>
        <item m="1" x="2582"/>
        <item m="1" x="2828"/>
        <item m="1" x="2943"/>
        <item m="1" x="3085"/>
        <item m="1" x="3647"/>
        <item m="1" x="3690"/>
        <item m="1" x="3761"/>
        <item m="1" x="3799"/>
        <item m="1" x="4413"/>
        <item m="1" x="5323"/>
        <item m="1" x="5395"/>
        <item m="1" x="5679"/>
        <item m="1" x="5734"/>
        <item m="1" x="5762"/>
        <item m="1" x="5889"/>
        <item m="1" x="6944"/>
        <item m="1" x="7323"/>
        <item m="1" x="7351"/>
        <item m="1" x="243"/>
        <item m="1" x="813"/>
        <item m="1" x="892"/>
        <item m="1" x="1216"/>
        <item m="1" x="1681"/>
        <item m="1" x="1757"/>
        <item m="1" x="1877"/>
        <item m="1" x="2064"/>
        <item m="1" x="2142"/>
        <item m="1" x="2180"/>
        <item m="1" x="2761"/>
        <item m="1" x="3874"/>
        <item m="1" x="4726"/>
        <item m="1" x="4873"/>
        <item m="1" x="5089"/>
        <item m="1" x="5123"/>
        <item m="1" x="5907"/>
        <item m="1" x="6238"/>
        <item m="1" x="6603"/>
        <item m="1" x="6634"/>
        <item m="1" x="7844"/>
        <item m="1" x="472"/>
        <item m="1" x="535"/>
        <item m="1" x="572"/>
        <item m="1" x="1150"/>
        <item m="1" x="1363"/>
        <item m="1" x="1999"/>
        <item m="1" x="2108"/>
        <item m="1" x="2250"/>
        <item m="1" x="2363"/>
        <item m="1" x="2839"/>
        <item m="1" x="3204"/>
        <item m="1" x="3280"/>
        <item m="1" x="3626"/>
        <item m="1" x="4132"/>
        <item m="1" x="4209"/>
        <item m="1" x="4263"/>
        <item m="1" x="4344"/>
        <item m="1" x="5568"/>
        <item m="1" x="5910"/>
        <item m="1" x="5923"/>
        <item m="1" x="5957"/>
        <item m="1" x="6903"/>
        <item m="1" x="7054"/>
        <item m="1" x="7139"/>
        <item m="1" x="7426"/>
        <item m="1" x="7516"/>
        <item m="1" x="7548"/>
        <item m="1" x="7715"/>
        <item m="1" x="514"/>
        <item m="1" x="543"/>
        <item m="1" x="647"/>
        <item m="1" x="687"/>
        <item m="1" x="1662"/>
        <item m="1" x="1731"/>
        <item m="1" x="2517"/>
        <item m="1" x="2561"/>
        <item m="1" x="2597"/>
        <item m="1" x="2635"/>
        <item m="1" x="3210"/>
        <item m="1" x="3246"/>
        <item m="1" x="3441"/>
        <item m="1" x="4351"/>
        <item m="1" x="4557"/>
        <item m="1" x="4927"/>
        <item m="1" x="5271"/>
        <item m="1" x="5296"/>
        <item m="1" x="6432"/>
        <item m="1" x="6807"/>
        <item m="1" x="6841"/>
        <item m="1" x="7159"/>
        <item m="1" x="81"/>
        <item m="1" x="832"/>
        <item m="1" x="910"/>
        <item m="1" x="979"/>
        <item m="1" x="1014"/>
        <item m="1" x="1378"/>
        <item m="1" x="1584"/>
        <item m="1" x="1854"/>
        <item m="1" x="1929"/>
        <item m="1" x="2045"/>
        <item m="1" x="2715"/>
        <item m="1" x="2816"/>
        <item m="1" x="2967"/>
        <item m="1" x="3148"/>
        <item m="1" x="3251"/>
        <item m="1" x="3752"/>
        <item m="1" x="4394"/>
        <item m="1" x="4589"/>
        <item m="1" x="4622"/>
        <item m="1" x="5434"/>
        <item m="1" x="5758"/>
        <item m="1" x="6100"/>
        <item m="1" x="6135"/>
        <item m="1" x="6489"/>
        <item m="1" x="7163"/>
        <item m="1" x="7283"/>
        <item m="1" x="7347"/>
        <item m="1" x="7469"/>
        <item m="1" x="7704"/>
        <item m="1" x="7740"/>
        <item m="1" x="12"/>
        <item m="1" x="840"/>
        <item m="1" x="945"/>
        <item m="1" x="1019"/>
        <item m="1" x="1096"/>
        <item m="1" x="1133"/>
        <item m="1" x="1198"/>
        <item m="1" x="1342"/>
        <item m="1" x="2129"/>
        <item m="1" x="2235"/>
        <item m="1" x="2970"/>
        <item m="1" x="3031"/>
        <item m="1" x="3076"/>
        <item m="1" x="3418"/>
        <item m="1" x="3497"/>
        <item m="1" x="3528"/>
        <item m="1" x="3680"/>
        <item m="1" x="3896"/>
        <item m="1" x="4284"/>
        <item m="1" x="4754"/>
        <item m="1" x="5118"/>
        <item m="1" x="5215"/>
        <item m="1" x="5447"/>
        <item m="1" x="5476"/>
        <item m="1" x="6629"/>
        <item m="1" x="6998"/>
        <item m="1" x="7026"/>
        <item m="1" x="7989"/>
        <item m="1" x="195"/>
        <item m="1" x="528"/>
        <item m="1" x="739"/>
        <item m="1" x="1310"/>
        <item m="1" x="1347"/>
        <item m="1" x="1418"/>
        <item m="1" x="1451"/>
        <item m="1" x="2058"/>
        <item m="1" x="2535"/>
        <item m="1" x="2863"/>
        <item m="1" x="3155"/>
        <item m="1" x="3612"/>
        <item m="1" x="4197"/>
        <item m="1" x="4244"/>
        <item m="1" x="4292"/>
        <item m="1" x="4334"/>
        <item m="1" x="4411"/>
        <item m="1" x="4789"/>
        <item m="1" x="4824"/>
        <item m="1" x="5871"/>
        <item m="1" x="5951"/>
        <item m="1" x="6033"/>
        <item m="1" x="6303"/>
        <item m="1" x="6332"/>
        <item m="1" x="6708"/>
        <item m="1" x="7539"/>
        <item m="1" x="7902"/>
        <item m="1" x="7928"/>
        <item m="1" x="237"/>
        <item m="1" x="465"/>
        <item m="1" x="1278"/>
        <item m="1" x="1398"/>
        <item m="1" x="1539"/>
        <item m="1" x="2586"/>
        <item m="1" x="2704"/>
        <item m="1" x="2733"/>
        <item m="1" x="3312"/>
        <item m="1" x="3429"/>
        <item m="1" x="3468"/>
        <item m="1" x="3504"/>
        <item m="1" x="3546"/>
        <item m="1" x="3766"/>
        <item m="1" x="3840"/>
        <item m="1" x="4127"/>
        <item m="1" x="4760"/>
        <item m="1" x="5291"/>
        <item m="1" x="5452"/>
        <item m="1" x="5577"/>
        <item m="1" x="5622"/>
        <item m="1" x="5649"/>
        <item m="1" x="6496"/>
        <item m="1" x="6835"/>
        <item m="1" x="7207"/>
        <item m="1" x="7238"/>
        <item m="1" x="66"/>
        <item m="1" x="399"/>
        <item m="1" x="966"/>
        <item m="1" x="1800"/>
        <item m="1" x="1880"/>
        <item m="1" x="1918"/>
        <item m="1" x="2187"/>
        <item m="1" x="2509"/>
        <item m="1" x="2765"/>
        <item m="1" x="3012"/>
        <item m="1" x="3621"/>
        <item m="1" x="4619"/>
        <item m="1" x="4983"/>
        <item m="1" x="5015"/>
        <item m="1" x="6128"/>
        <item m="1" x="6224"/>
        <item m="1" x="6500"/>
        <item m="1" x="6526"/>
        <item m="1" x="6990"/>
        <item m="1" x="7354"/>
        <item m="1" x="7732"/>
        <item m="1" x="213"/>
        <item m="1" x="289"/>
        <item m="1" x="324"/>
        <item m="1" x="902"/>
        <item m="1" x="935"/>
        <item m="1" x="1081"/>
        <item m="1" x="1186"/>
        <item m="1" x="1726"/>
        <item m="1" x="1888"/>
        <item m="1" x="2001"/>
        <item m="1" x="2958"/>
        <item m="1" x="3024"/>
        <item m="1" x="3883"/>
        <item m="1" x="3953"/>
        <item m="1" x="3989"/>
        <item m="1" x="4219"/>
        <item m="1" x="5472"/>
        <item m="1" x="5818"/>
        <item m="1" x="5850"/>
        <item m="1" x="6505"/>
        <item m="1" x="7023"/>
        <item m="1" x="7398"/>
        <item m="1" x="7428"/>
        <item m="1" x="150"/>
        <item m="1" x="257"/>
        <item m="1" x="407"/>
        <item m="1" x="446"/>
        <item m="1" x="583"/>
        <item m="1" x="792"/>
        <item m="1" x="1411"/>
        <item m="1" x="2261"/>
        <item m="1" x="2330"/>
        <item m="1" x="2375"/>
        <item m="1" x="2965"/>
        <item m="1" x="4072"/>
        <item m="1" x="4819"/>
        <item m="1" x="5179"/>
        <item m="1" x="5209"/>
        <item m="1" x="6328"/>
        <item m="1" x="6687"/>
        <item m="1" x="6717"/>
        <item m="1" x="6812"/>
        <item m="1" x="7067"/>
        <item m="1" x="7304"/>
        <item m="1" x="7389"/>
        <item m="1" x="7923"/>
        <item m="1" x="7973"/>
        <item m="1" x="49"/>
        <item m="1" x="484"/>
        <item m="1" x="654"/>
        <item m="1" x="726"/>
        <item m="1" x="766"/>
        <item m="1" x="915"/>
        <item m="1" x="1339"/>
        <item m="1" x="2459"/>
        <item m="1" x="3107"/>
        <item m="1" x="3254"/>
        <item m="1" x="3493"/>
        <item m="1" x="3604"/>
        <item m="1" x="3676"/>
        <item m="1" x="4362"/>
        <item m="1" x="4432"/>
        <item m="1" x="4479"/>
        <item m="1" x="5644"/>
        <item m="1" x="6000"/>
        <item m="1" x="6027"/>
        <item m="1" x="6538"/>
        <item m="1" x="7234"/>
        <item m="1" x="7556"/>
        <item m="1" x="7602"/>
        <item m="1" x="7631"/>
        <item m="1" x="7742"/>
        <item m="1" x="593"/>
        <item m="1" x="696"/>
        <item m="1" x="844"/>
        <item m="1" x="884"/>
        <item m="1" x="1869"/>
        <item m="1" x="2392"/>
        <item m="1" x="2725"/>
        <item m="1" x="2787"/>
        <item m="1" x="2824"/>
        <item m="1" x="3422"/>
        <item m="1" x="4194"/>
        <item m="1" x="5011"/>
        <item m="1" x="5352"/>
        <item m="1" x="5375"/>
        <item m="1" x="5747"/>
        <item m="1" x="6523"/>
        <item m="1" x="6891"/>
        <item m="1" x="6920"/>
        <item m="1" x="7991"/>
        <item m="1" x="279"/>
        <item m="1" x="387"/>
        <item m="1" x="1105"/>
        <item m="1" x="1173"/>
        <item m="1" x="1209"/>
        <item m="1" x="1789"/>
        <item m="1" x="1986"/>
        <item m="1" x="2898"/>
        <item m="1" x="3574"/>
        <item m="1" x="3943"/>
        <item m="1" x="4053"/>
        <item m="1" x="4682"/>
        <item m="1" x="4704"/>
        <item m="1" x="5243"/>
        <item m="1" x="5396"/>
        <item m="1" x="5844"/>
        <item m="1" x="6193"/>
        <item m="1" x="6221"/>
        <item m="1" x="6895"/>
        <item m="1" x="7424"/>
        <item m="1" x="7791"/>
        <item m="1" x="7824"/>
        <item m="1" x="7914"/>
        <item m="1" x="203"/>
        <item m="1" x="427"/>
        <item m="1" x="607"/>
        <item m="1" x="962"/>
        <item m="1" x="1027"/>
        <item m="1" x="1285"/>
        <item m="1" x="1506"/>
        <item m="1" x="2314"/>
        <item m="1" x="2592"/>
        <item m="1" x="3163"/>
        <item m="1" x="3233"/>
        <item m="1" x="3273"/>
        <item m="1" x="3875"/>
        <item m="1" x="5207"/>
        <item m="1" x="5524"/>
        <item m="1" x="5545"/>
        <item m="1" x="5894"/>
        <item m="1" x="5979"/>
        <item m="1" x="6543"/>
        <item m="1" x="6715"/>
        <item m="1" x="7081"/>
        <item m="1" x="7114"/>
        <item m="1" x="716"/>
        <item m="1" x="900"/>
        <item m="1" x="1546"/>
        <item m="1" x="1613"/>
        <item m="1" x="1655"/>
        <item m="1" x="2251"/>
        <item m="1" x="3021"/>
        <item m="1" x="3369"/>
        <item m="1" x="4063"/>
        <item m="1" x="4423"/>
        <item m="1" x="4711"/>
        <item m="1" x="4877"/>
        <item m="1" x="4906"/>
        <item m="1" x="5079"/>
        <item m="1" x="5176"/>
        <item m="1" x="5548"/>
        <item m="1" x="6023"/>
        <item m="1" x="6150"/>
        <item m="1" x="6259"/>
        <item m="1" x="6383"/>
        <item m="1" x="6414"/>
        <item m="1" x="6530"/>
        <item m="1" x="6915"/>
        <item m="1" x="7116"/>
        <item m="1" x="7628"/>
        <item m="1" x="7984"/>
        <item m="1" x="35"/>
        <item m="1" x="75"/>
        <item m="1" x="648"/>
        <item m="1" x="1733"/>
        <item m="1" x="2222"/>
        <item m="1" x="2777"/>
        <item m="1" x="3064"/>
        <item m="1" x="3443"/>
        <item m="1" x="3630"/>
        <item m="1" x="3707"/>
        <item m="1" x="3744"/>
        <item m="1" x="4353"/>
        <item m="1" x="4633"/>
        <item m="1" x="4988"/>
        <item m="1" x="5371"/>
        <item m="1" x="5710"/>
        <item m="1" x="5742"/>
        <item m="1" x="6918"/>
        <item m="1" x="7101"/>
        <item m="1" x="7302"/>
        <item m="1" x="7326"/>
        <item m="1" x="7750"/>
        <item m="1" x="8"/>
        <item m="1" x="154"/>
        <item m="1" x="189"/>
        <item m="1" x="223"/>
        <item m="1" x="262"/>
        <item m="1" x="760"/>
        <item m="1" x="834"/>
        <item m="1" x="1161"/>
        <item m="1" x="2010"/>
        <item m="1" x="2046"/>
        <item m="1" x="2083"/>
        <item m="1" x="2122"/>
        <item m="1" x="2490"/>
        <item m="1" x="2684"/>
        <item m="1" x="2716"/>
        <item m="1" x="2855"/>
        <item m="1" x="3180"/>
        <item m="1" x="3490"/>
        <item m="1" x="3822"/>
        <item m="1" x="4229"/>
        <item m="1" x="4700"/>
        <item m="1" x="4990"/>
        <item m="1" x="5066"/>
        <item m="1" x="5095"/>
        <item m="1" x="6217"/>
        <item m="1" x="6403"/>
        <item m="1" x="6582"/>
        <item m="1" x="6608"/>
        <item m="1" x="6887"/>
        <item m="1" x="7573"/>
        <item m="1" x="7706"/>
        <item m="1" x="7819"/>
        <item m="1" x="417"/>
        <item m="1" x="488"/>
        <item m="1" x="524"/>
        <item m="1" x="587"/>
        <item m="1" x="843"/>
        <item m="1" x="985"/>
        <item m="1" x="1097"/>
        <item m="1" x="2052"/>
        <item m="1" x="2200"/>
        <item m="1" x="3225"/>
        <item m="1" x="3343"/>
        <item m="1" x="4042"/>
        <item m="1" x="4083"/>
        <item m="1" x="4149"/>
        <item m="1" x="4187"/>
        <item m="1" x="4976"/>
        <item m="1" x="5100"/>
        <item m="1" x="5544"/>
        <item m="1" x="5903"/>
        <item m="1" x="5928"/>
        <item m="1" x="7107"/>
        <item m="1" x="7491"/>
        <item m="1" x="7523"/>
        <item m="1" x="7663"/>
        <item m="1" x="277"/>
        <item m="1" x="343"/>
        <item m="1" x="458"/>
        <item m="1" x="599"/>
        <item m="1" x="1533"/>
        <item m="1" x="1604"/>
        <item m="1" x="2466"/>
        <item m="1" x="2536"/>
        <item m="1" x="2580"/>
        <item m="1" x="3157"/>
        <item m="1" x="3614"/>
        <item m="1" x="4293"/>
        <item m="1" x="4806"/>
        <item m="1" x="4905"/>
        <item m="1" x="5203"/>
        <item m="1" x="5256"/>
        <item m="1" x="5278"/>
        <item m="1" x="6409"/>
        <item m="1" x="6776"/>
        <item m="1" x="6819"/>
        <item m="1" x="7575"/>
        <item m="1" x="7622"/>
        <item m="1" x="25"/>
        <item m="1" x="855"/>
        <item m="1" x="926"/>
        <item m="1" x="958"/>
        <item m="1" x="1213"/>
        <item m="1" x="1399"/>
        <item m="1" x="1541"/>
        <item m="1" x="2505"/>
        <item m="1" x="2660"/>
        <item m="1" x="3359"/>
        <item m="1" x="3700"/>
        <item m="1" x="3803"/>
        <item m="1" x="4057"/>
        <item m="1" x="4568"/>
        <item m="1" x="4596"/>
        <item m="1" x="4809"/>
        <item m="1" x="4968"/>
        <item m="1" x="5737"/>
        <item m="1" x="6006"/>
        <item m="1" x="6079"/>
        <item m="1" x="6107"/>
        <item m="1" x="7324"/>
        <item m="1" x="7685"/>
        <item m="1" x="7712"/>
        <item m="1" x="319"/>
        <item m="1" x="1035"/>
        <item m="1" x="1719"/>
        <item m="1" x="2072"/>
        <item m="1" x="2911"/>
        <item m="1" x="2984"/>
        <item m="1" x="3016"/>
        <item m="1" x="3623"/>
        <item m="1" x="3950"/>
        <item m="1" x="4782"/>
        <item m="1" x="5091"/>
        <item m="1" x="5125"/>
        <item m="1" x="5307"/>
        <item m="1" x="5429"/>
        <item m="1" x="5454"/>
        <item m="1" x="6606"/>
        <item m="1" x="6979"/>
        <item m="1" x="7004"/>
        <item m="1" x="477"/>
        <item m="1" x="974"/>
        <item m="1" x="1292"/>
        <item m="1" x="1367"/>
        <item m="1" x="1406"/>
        <item m="1" x="2002"/>
        <item m="1" x="3097"/>
        <item m="1" x="3813"/>
        <item m="1" x="4140"/>
        <item m="1" x="4270"/>
        <item m="1" x="4766"/>
        <item m="1" x="4795"/>
        <item m="1" x="5926"/>
        <item m="1" x="6283"/>
        <item m="1" x="6308"/>
        <item m="1" x="6620"/>
        <item m="1" x="7276"/>
        <item m="1" x="7520"/>
        <item m="1" x="7883"/>
        <item m="1" x="7907"/>
        <item m="1" x="408"/>
        <item m="1" x="1376"/>
        <item m="1" x="1480"/>
        <item m="1" x="2526"/>
        <item m="1" x="2643"/>
        <item m="1" x="2814"/>
        <item m="1" x="3378"/>
        <item m="1" x="3446"/>
        <item m="1" x="3488"/>
        <item m="1" x="4073"/>
        <item m="1" x="5274"/>
        <item m="1" x="5596"/>
        <item m="1" x="5629"/>
        <item m="1" x="5691"/>
        <item m="1" x="6813"/>
        <item m="1" x="7182"/>
        <item m="1" x="7200"/>
        <item m="1" x="7213"/>
        <item m="1" x="303"/>
        <item m="1" x="838"/>
        <item m="1" x="917"/>
        <item m="1" x="1589"/>
        <item m="1" x="1745"/>
        <item m="1" x="1816"/>
        <item m="1" x="1862"/>
        <item m="1" x="1933"/>
        <item m="1" x="1972"/>
        <item m="1" x="2016"/>
        <item m="1" x="2050"/>
        <item m="1" x="2087"/>
        <item m="1" x="2127"/>
        <item m="1" x="2166"/>
        <item m="1" x="2198"/>
        <item m="1" x="2231"/>
        <item m="1" x="2270"/>
        <item m="1" x="2298"/>
        <item m="1" x="2339"/>
        <item m="1" x="2384"/>
        <item m="1" x="2425"/>
        <item m="1" x="2460"/>
        <item m="1" x="2495"/>
        <item m="1" x="2531"/>
        <item m="1" x="2572"/>
        <item m="1" x="2609"/>
        <item m="1" x="2649"/>
        <item m="1" x="2689"/>
        <item m="1" x="2722"/>
        <item m="1" x="2751"/>
        <item m="1" x="2785"/>
        <item m="1" x="2820"/>
        <item m="1" x="2857"/>
        <item m="1" x="2889"/>
        <item m="1" x="2928"/>
        <item m="1" x="2969"/>
        <item m="1" x="2998"/>
        <item m="1" x="3030"/>
        <item m="1" x="3074"/>
        <item m="1" x="3110"/>
        <item m="1" x="3151"/>
        <item m="1" x="3184"/>
        <item m="1" x="3222"/>
        <item m="1" x="3256"/>
        <item m="1" x="3297"/>
        <item m="1" x="3340"/>
        <item m="1" x="3384"/>
        <item m="1" x="3417"/>
        <item m="1" x="3455"/>
        <item m="1" x="3495"/>
        <item m="1" x="3527"/>
        <item m="1" x="3563"/>
        <item m="1" x="3605"/>
        <item m="1" x="3640"/>
        <item m="1" x="3678"/>
        <item m="1" x="3716"/>
        <item m="1" x="3785"/>
        <item m="1" x="3826"/>
        <item m="1" x="3863"/>
        <item m="1" x="3894"/>
        <item m="1" x="3929"/>
        <item m="1" x="3967"/>
        <item m="1" x="3997"/>
        <item m="1" x="4037"/>
        <item m="1" x="4080"/>
        <item m="1" x="4119"/>
        <item m="1" x="4147"/>
        <item m="1" x="4183"/>
        <item m="1" x="4233"/>
        <item m="1" x="4282"/>
        <item m="1" x="4325"/>
        <item m="1" x="4365"/>
        <item m="1" x="4402"/>
        <item m="1" x="4433"/>
        <item m="1" x="4483"/>
        <item m="1" x="4528"/>
        <item m="1" x="4590"/>
        <item m="1" x="4961"/>
        <item m="1" x="4991"/>
        <item m="1" x="5419"/>
        <item m="1" x="5697"/>
        <item m="1" x="6104"/>
        <item m="1" x="6138"/>
        <item m="1" x="6469"/>
        <item m="1" x="6507"/>
        <item m="1" x="7490"/>
        <item m="1" x="7557"/>
        <item m="1" x="7585"/>
        <item m="1" x="7707"/>
        <item m="1" x="163"/>
        <item m="1" x="228"/>
        <item m="1" x="273"/>
        <item m="1" x="846"/>
        <item m="1" x="1309"/>
        <item m="1" x="1673"/>
        <item m="1" x="1937"/>
        <item m="1" x="2238"/>
        <item m="1" x="2465"/>
        <item m="1" x="2975"/>
        <item m="1" x="3082"/>
        <item m="1" x="3833"/>
        <item m="1" x="3897"/>
        <item m="1" x="3938"/>
        <item m="1" x="5449"/>
        <item m="1" x="5793"/>
        <item m="1" x="5823"/>
        <item m="1" x="6289"/>
        <item m="1" x="6661"/>
        <item m="1" x="7001"/>
        <item m="1" x="7049"/>
        <item m="1" x="7265"/>
        <item m="1" x="7377"/>
        <item m="1" x="7408"/>
        <item m="1" x="7746"/>
        <item m="1" x="199"/>
        <item m="1" x="347"/>
        <item m="1" x="1352"/>
        <item m="1" x="1641"/>
        <item m="1" x="1833"/>
        <item m="1" x="2022"/>
        <item m="1" x="2137"/>
        <item m="1" x="2210"/>
        <item m="1" x="2242"/>
        <item m="1" x="2278"/>
        <item m="1" x="2308"/>
        <item m="1" x="2899"/>
        <item m="1" x="4008"/>
        <item m="1" x="4054"/>
        <item m="1" x="4791"/>
        <item m="1" x="4846"/>
        <item m="1" x="5157"/>
        <item m="1" x="5187"/>
        <item m="1" x="5451"/>
        <item m="1" x="5828"/>
        <item m="1" x="6304"/>
        <item m="1" x="6664"/>
        <item m="1" x="6697"/>
        <item m="1" x="7560"/>
        <item m="1" x="7856"/>
        <item m="1" x="7905"/>
        <item m="1" x="7953"/>
        <item m="1" x="608"/>
        <item m="1" x="675"/>
        <item m="1" x="711"/>
        <item m="1" x="1030"/>
        <item m="1" x="1287"/>
        <item m="1" x="1993"/>
        <item m="1" x="2404"/>
        <item m="1" x="2622"/>
        <item m="1" x="3091"/>
        <item m="1" x="3435"/>
        <item m="1" x="3551"/>
        <item m="1" x="3584"/>
        <item m="1" x="4305"/>
        <item m="1" x="4376"/>
        <item m="1" x="4418"/>
        <item m="1" x="5160"/>
        <item m="1" x="5306"/>
        <item m="1" x="5625"/>
        <item m="1" x="5980"/>
        <item m="1" x="6007"/>
        <item m="1" x="6513"/>
        <item m="1" x="6589"/>
        <item m="1" x="7210"/>
        <item m="1" x="7579"/>
        <item m="1" x="7611"/>
        <item m="1" x="785"/>
        <item m="1" x="1769"/>
        <item m="1" x="1807"/>
        <item m="1" x="1925"/>
        <item m="1" x="2479"/>
        <item m="1" x="2672"/>
        <item m="1" x="2741"/>
        <item m="1" x="2772"/>
        <item m="1" x="3370"/>
        <item m="1" x="4216"/>
        <item m="1" x="4348"/>
        <item m="1" x="4506"/>
        <item m="1" x="4832"/>
        <item m="1" x="4849"/>
        <item m="1" x="4987"/>
        <item m="1" x="5330"/>
        <item m="1" x="5357"/>
        <item m="1" x="6070"/>
        <item m="1" x="6133"/>
        <item m="1" x="6504"/>
        <item m="1" x="6871"/>
        <item m="1" x="6904"/>
        <item m="1" x="218"/>
        <item m="1" x="405"/>
        <item m="1" x="1047"/>
        <item m="1" x="1123"/>
        <item m="1" x="1157"/>
        <item m="1" x="1734"/>
        <item m="1" x="2849"/>
        <item m="1" x="3557"/>
        <item m="1" x="3890"/>
        <item m="1" x="3922"/>
        <item m="1" x="4653"/>
        <item m="1" x="4689"/>
        <item m="1" x="4715"/>
        <item m="1" x="5372"/>
        <item m="1" x="5821"/>
        <item m="1" x="6072"/>
        <item m="1" x="6170"/>
        <item m="1" x="6199"/>
        <item m="1" x="6463"/>
        <item m="1" x="7142"/>
        <item m="1" x="7403"/>
        <item m="1" x="7771"/>
        <item m="1" x="7801"/>
        <item m="1" x="155"/>
        <item m="1" x="1233"/>
        <item m="1" x="1930"/>
        <item m="1" x="2268"/>
        <item m="1" x="2382"/>
        <item m="1" x="2530"/>
        <item m="1" x="2927"/>
        <item m="1" x="3105"/>
        <item m="1" x="3181"/>
        <item m="1" x="3219"/>
        <item m="1" x="3823"/>
        <item m="1" x="4035"/>
        <item m="1" x="4475"/>
        <item m="1" x="4525"/>
        <item m="1" x="5184"/>
        <item m="1" x="5346"/>
        <item m="1" x="5504"/>
        <item m="1" x="5533"/>
        <item m="1" x="6174"/>
        <item m="1" x="6627"/>
        <item m="1" x="6692"/>
        <item m="1" x="6936"/>
        <item m="1" x="7059"/>
        <item m="1" x="7088"/>
        <item m="1" x="7940"/>
        <item m="1" x="162"/>
        <item m="1" x="526"/>
        <item m="1" x="661"/>
        <item m="1" x="734"/>
        <item m="1" x="1493"/>
        <item m="1" x="1528"/>
        <item m="1" x="1558"/>
        <item m="1" x="1594"/>
        <item m="1" x="2202"/>
        <item m="1" x="3345"/>
        <item m="1" x="3933"/>
        <item m="1" x="3999"/>
        <item m="1" x="4369"/>
        <item m="1" x="4582"/>
        <item m="1" x="4854"/>
        <item m="1" x="4884"/>
        <item m="1" x="4993"/>
        <item m="1" x="6002"/>
        <item m="1" x="6361"/>
        <item m="1" x="6391"/>
        <item m="1" x="6644"/>
        <item m="1" x="6817"/>
        <item m="1" x="7607"/>
        <item m="1" x="7964"/>
        <item m="1" x="7990"/>
        <item m="1" x="19"/>
        <item m="1" x="131"/>
        <item m="1" x="600"/>
        <item m="1" x="1247"/>
        <item m="1" x="1677"/>
        <item m="1" x="2393"/>
        <item m="1" x="2729"/>
        <item m="1" x="2792"/>
        <item m="1" x="2829"/>
        <item m="1" x="3043"/>
        <item m="1" x="3573"/>
        <item m="1" x="3648"/>
        <item m="1" x="3691"/>
        <item m="1" x="4294"/>
        <item m="1" x="4449"/>
        <item m="1" x="5354"/>
        <item m="1" x="5680"/>
        <item m="1" x="5717"/>
        <item m="1" x="6894"/>
        <item m="1" x="7267"/>
        <item m="1" x="7309"/>
        <item m="1" x="97"/>
        <item m="1" x="173"/>
        <item m="1" x="1114"/>
        <item m="1" x="1217"/>
        <item m="1" x="1283"/>
        <item m="1" x="1945"/>
        <item m="1" x="2024"/>
        <item m="1" x="2065"/>
        <item m="1" x="2245"/>
        <item m="1" x="2284"/>
        <item m="1" x="2312"/>
        <item m="1" x="2661"/>
        <item m="1" x="3617"/>
        <item m="1" x="3702"/>
        <item m="1" x="3767"/>
        <item m="1" x="3804"/>
        <item m="1" x="4685"/>
        <item m="1" x="5043"/>
        <item m="1" x="5074"/>
        <item m="1" x="5107"/>
        <item m="1" x="6195"/>
        <item m="1" x="6239"/>
        <item m="1" x="6561"/>
        <item m="1" x="6587"/>
        <item m="1" x="7545"/>
        <item m="1" x="7794"/>
        <item m="1" x="356"/>
        <item m="1" x="432"/>
        <item m="1" x="473"/>
        <item m="1" x="1036"/>
        <item m="1" x="2150"/>
        <item m="1" x="2554"/>
        <item m="1" x="2840"/>
        <item m="1" x="3172"/>
        <item m="1" x="3734"/>
        <item m="1" x="4020"/>
        <item m="1" x="4102"/>
        <item m="1" x="4133"/>
        <item m="1" x="4460"/>
        <item m="1" x="4971"/>
        <item m="1" x="5527"/>
        <item m="1" x="5878"/>
        <item m="1" x="5911"/>
        <item m="1" x="6321"/>
        <item m="1" x="6427"/>
        <item m="1" x="7085"/>
        <item m="1" x="7465"/>
        <item m="1" x="7499"/>
        <item m="1" x="7581"/>
        <item m="1" x="7733"/>
        <item m="1" x="441"/>
        <item m="1" x="544"/>
        <item m="1" x="1551"/>
        <item m="1" x="1663"/>
        <item m="1" x="1810"/>
        <item m="1" x="2413"/>
        <item m="1" x="2482"/>
        <item m="1" x="2518"/>
        <item m="1" x="3099"/>
        <item m="1" x="3442"/>
        <item m="1" x="3629"/>
        <item m="1" x="3957"/>
        <item m="1" x="4027"/>
        <item m="1" x="4069"/>
        <item m="1" x="4221"/>
        <item m="1" x="4273"/>
        <item m="1" x="4881"/>
        <item m="1" x="5238"/>
        <item m="1" x="5262"/>
        <item m="1" x="5485"/>
        <item m="1" x="5944"/>
        <item m="1" x="6385"/>
        <item m="1" x="6749"/>
        <item m="1" x="6784"/>
        <item m="1" x="7986"/>
        <item m="1" x="153"/>
        <item m="1" x="333"/>
        <item m="1" x="585"/>
        <item m="1" x="623"/>
        <item m="1" x="794"/>
        <item m="1" x="874"/>
        <item m="1" x="911"/>
        <item m="1" x="980"/>
        <item m="1" x="1089"/>
        <item m="1" x="1482"/>
        <item m="1" x="2602"/>
        <item m="1" x="3290"/>
        <item m="1" x="3332"/>
        <item m="1" x="3636"/>
        <item m="1" x="4519"/>
        <item m="1" x="4574"/>
        <item m="1" x="4608"/>
        <item m="1" x="4797"/>
        <item m="1" x="5518"/>
        <item m="1" x="5713"/>
        <item m="1" x="6058"/>
        <item m="1" x="6084"/>
        <item m="1" x="6568"/>
        <item m="1" x="6994"/>
        <item m="1" x="7189"/>
        <item m="1" x="7209"/>
        <item m="1" x="7803"/>
        <item m="1" x="7980"/>
        <item m="1" x="7997"/>
        <item m="1" x="13"/>
        <item m="1" x="304"/>
        <item m="1" x="429"/>
        <item m="1" x="770"/>
        <item m="1" x="841"/>
        <item m="1" x="1057"/>
        <item m="1" x="1077"/>
        <item m="1" x="1343"/>
        <item m="1" x="1361"/>
        <item m="1" x="1686"/>
        <item m="1" x="1761"/>
        <item m="1" x="1802"/>
        <item m="1" x="1818"/>
        <item m="1" x="2130"/>
        <item m="1" x="2319"/>
        <item m="1" x="2449"/>
        <item m="1" x="2690"/>
        <item m="1" x="2723"/>
        <item m="1" x="3132"/>
        <item m="1" x="3186"/>
        <item m="1" x="3419"/>
        <item m="1" x="3624"/>
        <item m="1" x="3662"/>
        <item m="1" x="3681"/>
        <item m="1" x="3968"/>
        <item m="1" x="4039"/>
        <item m="1" x="4148"/>
        <item m="1" x="4236"/>
        <item m="1" x="4420"/>
        <item m="1" x="4485"/>
        <item m="1" x="4530"/>
        <item m="1" x="4786"/>
        <item m="1" x="4970"/>
        <item m="1" x="4985"/>
        <item m="1" x="5053"/>
        <item m="1" x="5511"/>
        <item m="1" x="5535"/>
        <item m="1" x="5586"/>
        <item m="1" x="5706"/>
        <item m="1" x="5725"/>
        <item m="1" x="6181"/>
        <item m="1" x="6301"/>
        <item m="1" x="6478"/>
        <item m="1" x="6502"/>
        <item m="1" x="6683"/>
        <item m="1" x="6794"/>
        <item m="1" x="6913"/>
        <item m="1" x="7073"/>
        <item m="1" x="7091"/>
        <item m="1" x="7170"/>
        <item m="1" x="7224"/>
        <item m="1" x="7297"/>
        <item m="1" x="7314"/>
        <item m="1" x="7445"/>
        <item m="1" x="7515"/>
        <item m="1" x="7648"/>
        <item m="1" x="7657"/>
        <item m="1" x="7756"/>
        <item m="1" x="7894"/>
        <item m="1" x="7900"/>
        <item m="1" x="179"/>
        <item m="1" x="214"/>
        <item m="1" x="229"/>
        <item m="1" x="529"/>
        <item m="1" x="597"/>
        <item m="1" x="936"/>
        <item m="1" x="992"/>
        <item m="1" x="1063"/>
        <item m="1" x="1083"/>
        <item m="1" x="1566"/>
        <item m="1" x="1825"/>
        <item m="1" x="2003"/>
        <item m="1" x="2035"/>
        <item m="1" x="2059"/>
        <item m="1" x="2348"/>
        <item m="1" x="2896"/>
        <item m="1" x="2919"/>
        <item m="1" x="3098"/>
        <item m="1" x="3156"/>
        <item m="1" x="3244"/>
        <item m="1" x="3286"/>
        <item m="1" x="3424"/>
        <item m="1" x="3483"/>
        <item m="1" x="3793"/>
        <item m="1" x="3849"/>
        <item m="1" x="3887"/>
        <item m="1" x="3899"/>
        <item m="1" x="4198"/>
        <item m="1" x="4220"/>
        <item m="1" x="4888"/>
        <item m="1" x="5063"/>
        <item m="1" x="5082"/>
        <item m="1" x="5400"/>
        <item m="1" x="5621"/>
        <item m="1" x="5647"/>
        <item m="1" x="5741"/>
        <item m="1" x="5800"/>
        <item m="1" x="5820"/>
        <item m="1" x="6011"/>
        <item m="1" x="6394"/>
        <item m="1" x="6579"/>
        <item m="1" x="6598"/>
        <item m="1" x="6669"/>
        <item m="1" x="6748"/>
        <item m="1" x="7204"/>
        <item m="1" x="7320"/>
        <item m="1" x="7383"/>
        <item m="1" x="7399"/>
        <item m="1" x="7994"/>
        <item m="1" x="7"/>
        <item m="1" x="24"/>
        <item m="1" x="39"/>
        <item m="1" x="62"/>
        <item m="1" x="79"/>
        <item m="1" x="95"/>
        <item m="1" x="113"/>
        <item m="1" x="135"/>
        <item m="1" x="152"/>
        <item m="1" x="171"/>
        <item m="1" x="186"/>
        <item m="1" x="201"/>
        <item m="1" x="221"/>
        <item m="1" x="238"/>
        <item m="1" x="259"/>
        <item m="1" x="409"/>
        <item m="1" x="448"/>
        <item m="1" x="466"/>
        <item m="1" x="670"/>
        <item m="1" x="746"/>
        <item m="1" x="1192"/>
        <item m="1" x="1230"/>
        <item m="1" x="1279"/>
        <item m="1" x="1319"/>
        <item m="1" x="1794"/>
        <item m="1" x="1852"/>
        <item m="1" x="1943"/>
        <item m="1" x="2008"/>
        <item m="1" x="2223"/>
        <item m="1" x="2262"/>
        <item m="1" x="2280"/>
        <item m="1" x="2354"/>
        <item m="1" x="2587"/>
        <item m="1" x="2781"/>
        <item m="1" x="3121"/>
        <item m="1" x="3653"/>
        <item m="1" x="3698"/>
        <item m="1" x="4074"/>
        <item m="1" x="4114"/>
        <item m="1" x="4159"/>
        <item m="1" x="4319"/>
        <item m="1" x="4453"/>
        <item m="1" x="4675"/>
        <item m="1" x="4980"/>
        <item m="1" x="5165"/>
        <item m="1" x="5180"/>
        <item m="1" x="5188"/>
        <item m="1" x="5196"/>
        <item m="1" x="5721"/>
        <item m="1" x="5900"/>
        <item m="1" x="5916"/>
        <item m="1" x="6004"/>
        <item m="1" x="6497"/>
        <item m="1" x="6670"/>
        <item m="1" x="6689"/>
        <item m="1" x="7208"/>
        <item m="1" x="7244"/>
        <item m="1" x="7311"/>
        <item m="1" x="7484"/>
        <item m="1" x="7507"/>
        <item m="1" x="29"/>
        <item m="1" x="51"/>
        <item m="1" x="207"/>
        <item m="1" x="626"/>
        <item m="1" x="655"/>
        <item m="1" x="676"/>
        <item m="1" x="802"/>
        <item m="1" x="967"/>
        <item m="1" x="1032"/>
        <item m="1" x="1388"/>
        <item m="1" x="1425"/>
        <item m="1" x="1509"/>
        <item m="1" x="1817"/>
        <item m="1" x="2031"/>
        <item m="1" x="2461"/>
        <item m="1" x="2496"/>
        <item m="1" x="2510"/>
        <item m="1" x="2624"/>
        <item m="1" x="2803"/>
        <item m="1" x="3223"/>
        <item m="1" x="3278"/>
        <item m="1" x="3321"/>
        <item m="1" x="3364"/>
        <item m="1" x="3385"/>
        <item m="1" x="3704"/>
        <item m="1" x="3717"/>
        <item m="1" x="3880"/>
        <item m="1" x="4326"/>
        <item m="1" x="4366"/>
        <item m="1" x="4377"/>
        <item m="1" x="5000"/>
        <item m="1" x="5060"/>
        <item m="1" x="5077"/>
        <item m="1" x="5252"/>
        <item m="1" x="5269"/>
        <item m="1" x="5558"/>
        <item m="1" x="5599"/>
        <item m="1" x="5767"/>
        <item m="1" x="5798"/>
        <item m="1" x="5815"/>
        <item m="1" x="5987"/>
        <item m="1" x="6001"/>
        <item m="1" x="6443"/>
        <item m="1" x="6592"/>
        <item m="1" x="6772"/>
        <item m="1" x="6793"/>
        <item m="1" x="6863"/>
        <item m="1" x="7396"/>
        <item m="1" x="7586"/>
        <item m="1" x="7605"/>
        <item m="1" x="7910"/>
        <item m="1" x="84"/>
        <item m="1" x="274"/>
        <item m="1" x="382"/>
        <item m="1" x="438"/>
        <item m="1" x="645"/>
        <item m="1" x="847"/>
        <item m="1" x="888"/>
        <item m="1" x="903"/>
        <item m="1" x="1187"/>
        <item m="1" x="1417"/>
        <item m="1" x="1499"/>
        <item m="1" x="1727"/>
        <item m="1" x="2056"/>
        <item m="1" x="2095"/>
        <item m="1" x="2135"/>
        <item m="1" x="2257"/>
        <item m="1" x="2302"/>
        <item m="1" x="2453"/>
        <item m="1" x="2516"/>
        <item m="1" x="2693"/>
        <item m="1" x="2726"/>
        <item m="1" x="2742"/>
        <item m="1" x="2959"/>
        <item m="1" x="3025"/>
        <item m="1" x="3058"/>
        <item m="1" x="3284"/>
        <item m="1" x="3591"/>
        <item m="1" x="3884"/>
        <item m="1" x="4108"/>
        <item m="1" x="4240"/>
        <item m="1" x="4291"/>
        <item m="1" x="4507"/>
        <item m="1" x="4565"/>
        <item m="1" x="4584"/>
        <item m="1" x="4612"/>
        <item m="1" x="4925"/>
        <item m="1" x="5178"/>
        <item m="1" x="5308"/>
        <item m="1" x="5335"/>
        <item m="1" x="5353"/>
        <item m="1" x="5748"/>
        <item m="1" x="5913"/>
        <item m="1" x="6076"/>
        <item m="1" x="6093"/>
        <item m="1" x="6260"/>
        <item m="1" x="6684"/>
        <item m="1" x="6755"/>
        <item m="1" x="6818"/>
        <item m="1" x="6878"/>
        <item m="1" x="6892"/>
        <item m="1" x="7367"/>
        <item m="1" x="7459"/>
        <item m="1" x="7502"/>
        <item m="1" x="7683"/>
        <item m="1" x="7693"/>
        <item m="1" x="7927"/>
        <item m="1" x="5"/>
        <item m="1" x="151"/>
        <item m="1" x="200"/>
        <item m="1" x="652"/>
        <item m="1" x="1066"/>
        <item m="1" x="1107"/>
        <item m="1" x="1124"/>
        <item m="1" x="1412"/>
        <item m="1" x="1791"/>
        <item m="1" x="1963"/>
        <item m="1" x="2042"/>
        <item m="1" x="2138"/>
        <item m="1" x="2296"/>
        <item m="1" x="2489"/>
        <item m="1" x="2900"/>
        <item m="1" x="2922"/>
        <item m="1" x="2945"/>
        <item m="1" x="2966"/>
        <item m="1" x="3250"/>
        <item m="1" x="3696"/>
        <item m="1" x="3749"/>
        <item m="1" x="3820"/>
        <item m="1" x="3838"/>
        <item m="1" x="3963"/>
        <item m="1" x="4357"/>
        <item m="1" x="4430"/>
        <item m="1" x="4567"/>
        <item m="1" x="4662"/>
        <item m="1" x="4683"/>
        <item m="1" x="5265"/>
        <item m="1" x="5424"/>
        <item m="1" x="5440"/>
        <item m="1" x="5773"/>
        <item m="1" x="5998"/>
        <item m="1" x="6175"/>
        <item m="1" x="6194"/>
        <item m="1" x="6647"/>
        <item m="1" x="6787"/>
        <item m="1" x="6974"/>
        <item m="1" x="6987"/>
        <item m="1" x="7086"/>
        <item m="1" x="7161"/>
        <item m="1" x="7594"/>
        <item m="1" x="7600"/>
        <item m="1" x="7751"/>
        <item m="1" x="7776"/>
        <item m="1" x="7792"/>
        <item m="1" x="7802"/>
        <item m="1" x="138"/>
        <item m="1" x="246"/>
        <item m="1" x="285"/>
        <item m="1" x="302"/>
        <item m="1" x="373"/>
        <item m="1" x="398"/>
        <item m="1" x="551"/>
        <item m="1" x="727"/>
        <item m="1" x="750"/>
        <item m="1" x="880"/>
        <item m="1" x="1288"/>
        <item m="1" x="1324"/>
        <item m="1" x="1340"/>
        <item m="1" x="1630"/>
        <item m="1" x="1697"/>
        <item m="1" x="2197"/>
        <item m="1" x="2317"/>
        <item m="1" x="2547"/>
        <item m="1" x="2720"/>
        <item m="1" x="2764"/>
        <item m="1" x="3029"/>
        <item m="1" x="3127"/>
        <item m="1" x="3167"/>
        <item m="1" x="3182"/>
        <item m="1" x="3494"/>
        <item m="1" x="3773"/>
        <item m="1" x="4036"/>
        <item m="1" x="4131"/>
        <item m="1" x="4578"/>
        <item m="1" x="4618"/>
        <item m="1" x="4668"/>
        <item m="1" x="4762"/>
        <item m="1" x="4779"/>
        <item m="1" x="4800"/>
        <item m="1" x="5347"/>
        <item m="1" x="5508"/>
        <item m="1" x="5525"/>
        <item m="1" x="6088"/>
        <item m="1" x="6189"/>
        <item m="1" x="6278"/>
        <item m="1" x="6294"/>
        <item m="1" x="6390"/>
        <item m="1" x="6468"/>
        <item m="1" x="6890"/>
        <item m="1" x="7062"/>
        <item m="1" x="7082"/>
        <item m="1" x="7295"/>
        <item m="1" x="7392"/>
        <item m="1" x="7457"/>
        <item m="1" x="7489"/>
        <item m="1" x="7691"/>
        <item m="1" x="7879"/>
        <item m="1" x="7893"/>
        <item m="1" x="53"/>
        <item m="1" x="307"/>
        <item m="1" x="594"/>
        <item m="1" x="885"/>
        <item m="1" x="921"/>
        <item m="1" x="1060"/>
        <item m="1" x="1100"/>
        <item m="1" x="1512"/>
        <item m="1" x="1547"/>
        <item m="1" x="1560"/>
        <item m="1" x="1870"/>
        <item m="1" x="1926"/>
        <item m="1" x="1955"/>
        <item m="1" x="2218"/>
        <item m="1" x="2430"/>
        <item m="1" x="2934"/>
        <item m="1" x="3038"/>
        <item m="1" x="3371"/>
        <item m="1" x="3409"/>
        <item m="1" x="3423"/>
        <item m="1" x="3721"/>
        <item m="1" x="3832"/>
        <item m="1" x="4023"/>
        <item m="1" x="4137"/>
        <item m="1" x="4166"/>
        <item m="1" x="4195"/>
        <item m="1" x="4267"/>
        <item m="1" x="4290"/>
        <item m="1" x="4310"/>
        <item m="1" x="4681"/>
        <item m="1" x="4860"/>
        <item m="1" x="4880"/>
        <item m="1" x="5438"/>
        <item m="1" x="5521"/>
        <item m="1" x="5593"/>
        <item m="1" x="5613"/>
        <item m="1" x="5880"/>
        <item m="1" x="5931"/>
        <item m="1" x="6190"/>
        <item m="1" x="6366"/>
        <item m="1" x="6384"/>
        <item m="1" x="6679"/>
        <item m="1" x="6956"/>
        <item m="1" x="6984"/>
        <item m="1" x="7178"/>
        <item m="1" x="7194"/>
        <item m="1" x="7287"/>
        <item m="1" x="7788"/>
        <item m="1" x="7968"/>
        <item m="1" x="7985"/>
        <item m="1" x="4"/>
        <item m="1" x="280"/>
        <item m="1" x="406"/>
        <item m="1" x="500"/>
        <item m="1" x="689"/>
        <item m="1" x="700"/>
        <item m="1" x="743"/>
        <item m="1" x="810"/>
        <item m="1" x="829"/>
        <item m="1" x="853"/>
        <item m="1" x="938"/>
        <item m="1" x="1317"/>
        <item m="1" x="1479"/>
        <item m="1" x="1735"/>
        <item m="1" x="1774"/>
        <item m="1" x="1790"/>
        <item m="1" x="2097"/>
        <item m="1" x="2521"/>
        <item m="1" x="2584"/>
        <item m="1" x="2657"/>
        <item m="1" x="2681"/>
        <item m="1" x="2992"/>
        <item m="1" x="3066"/>
        <item m="1" x="3159"/>
        <item m="1" x="3593"/>
        <item m="1" x="3632"/>
        <item m="1" x="3650"/>
        <item m="1" x="3694"/>
        <item m="1" x="3944"/>
        <item m="1" x="4540"/>
        <item m="1" x="4775"/>
        <item m="1" x="4958"/>
        <item m="1" x="4975"/>
        <item m="1" x="5522"/>
        <item m="1" x="5688"/>
        <item m="1" x="5712"/>
        <item m="1" x="5920"/>
        <item m="1" x="6292"/>
        <item m="1" x="6464"/>
        <item m="1" x="6488"/>
        <item m="1" x="6686"/>
        <item m="1" x="6967"/>
        <item m="1" x="7078"/>
        <item m="1" x="7198"/>
        <item m="1" x="7278"/>
        <item m="1" x="7303"/>
        <item m="1" x="7890"/>
        <item m="1" x="7937"/>
        <item m="1" x="156"/>
        <item m="1" x="192"/>
        <item m="1" x="204"/>
        <item m="1" x="507"/>
        <item m="1" x="860"/>
        <item m="1" x="877"/>
        <item m="1" x="1028"/>
        <item m="1" x="1218"/>
        <item m="1" x="1543"/>
        <item m="1" x="1587"/>
        <item m="1" x="1628"/>
        <item m="1" x="1968"/>
        <item m="1" x="2013"/>
        <item m="1" x="2026"/>
        <item m="1" x="2047"/>
        <item m="1" x="2067"/>
        <item m="1" x="2315"/>
        <item m="1" x="2647"/>
        <item m="1" x="2871"/>
        <item m="1" x="3049"/>
        <item m="1" x="3400"/>
        <item m="1" x="3824"/>
        <item m="1" x="3861"/>
        <item m="1" x="3876"/>
        <item m="1" x="3893"/>
        <item m="1" x="3910"/>
        <item m="1" x="4161"/>
        <item m="1" x="4576"/>
        <item m="1" x="4837"/>
        <item m="1" x="4875"/>
        <item m="1" x="5049"/>
        <item m="1" x="5067"/>
        <item m="1" x="5145"/>
        <item m="1" x="5233"/>
        <item m="1" x="5609"/>
        <item m="1" x="5618"/>
        <item m="1" x="5791"/>
        <item m="1" x="5806"/>
        <item m="1" x="6379"/>
        <item m="1" x="6570"/>
        <item m="1" x="6585"/>
        <item m="1" x="6610"/>
        <item m="1" x="6763"/>
        <item m="1" x="6847"/>
        <item m="1" x="6899"/>
        <item m="1" x="7191"/>
        <item m="1" x="7373"/>
        <item m="1" x="7391"/>
        <item m="1" x="7981"/>
        <item m="1" x="103"/>
        <item m="1" x="376"/>
        <item m="1" x="418"/>
        <item m="1" x="433"/>
        <item m="1" x="490"/>
        <item m="1" x="682"/>
        <item m="1" x="717"/>
        <item m="1" x="883"/>
        <item m="1" x="1259"/>
        <item m="1" x="1327"/>
        <item m="1" x="1446"/>
        <item m="1" x="1768"/>
        <item m="1" x="2203"/>
        <item m="1" x="2236"/>
        <item m="1" x="2252"/>
        <item m="1" x="2556"/>
        <item m="1" x="2973"/>
        <item m="1" x="2985"/>
        <item m="1" x="3022"/>
        <item m="1" x="3093"/>
        <item m="1" x="3113"/>
        <item m="1" x="3301"/>
        <item m="1" x="3627"/>
        <item m="1" x="4043"/>
        <item m="1" x="4086"/>
        <item m="1" x="4104"/>
        <item m="1" x="4134"/>
        <item m="1" x="4151"/>
        <item m="1" x="4164"/>
        <item m="1" x="4192"/>
        <item m="1" x="4210"/>
        <item m="1" x="4239"/>
        <item m="1" x="4265"/>
        <item m="1" x="4289"/>
        <item m="1" x="4308"/>
        <item m="1" x="4331"/>
        <item m="1" x="4346"/>
        <item m="1" x="4370"/>
        <item m="1" x="4382"/>
        <item m="1" x="4407"/>
        <item m="1" x="4424"/>
        <item m="1" x="4441"/>
        <item m="1" x="4462"/>
        <item m="1" x="4488"/>
        <item m="1" x="4505"/>
        <item m="1" x="4533"/>
        <item m="1" x="4554"/>
        <item m="1" x="4563"/>
        <item m="1" x="4571"/>
        <item m="1" x="4583"/>
        <item m="1" x="4586"/>
        <item m="1" x="4591"/>
        <item m="1" x="4604"/>
        <item m="1" x="4611"/>
        <item m="1" x="4621"/>
        <item m="1" x="4625"/>
        <item m="1" x="4631"/>
        <item m="1" x="4641"/>
        <item m="1" x="4649"/>
        <item m="1" x="4659"/>
        <item m="1" x="4674"/>
        <item m="1" x="4680"/>
        <item m="1" x="4687"/>
        <item m="1" x="4691"/>
        <item m="1" x="4696"/>
        <item m="1" x="4702"/>
        <item m="1" x="4712"/>
        <item m="1" x="4717"/>
        <item m="1" x="4730"/>
        <item m="1" x="4738"/>
        <item m="1" x="4746"/>
        <item m="1" x="4755"/>
        <item m="1" x="4765"/>
        <item m="1" x="4771"/>
        <item m="1" x="4783"/>
        <item m="1" x="4787"/>
        <item m="1" x="4794"/>
        <item m="1" x="4802"/>
        <item m="1" x="4812"/>
        <item m="1" x="4823"/>
        <item m="1" x="4831"/>
        <item m="1" x="4838"/>
        <item m="1" x="4848"/>
        <item m="1" x="4855"/>
        <item m="1" x="4859"/>
        <item m="1" x="4870"/>
        <item m="1" x="4878"/>
        <item m="1" x="4885"/>
        <item m="1" x="4896"/>
        <item m="1" x="4902"/>
        <item m="1" x="4907"/>
        <item m="1" x="4915"/>
        <item m="1" x="4923"/>
        <item m="1" x="4933"/>
        <item m="1" x="4941"/>
        <item m="1" x="4948"/>
        <item m="1" x="4956"/>
        <item m="1" x="4964"/>
        <item m="1" x="4973"/>
        <item m="1" x="4978"/>
        <item m="1" x="4986"/>
        <item m="1" x="4994"/>
        <item m="1" x="5004"/>
        <item m="1" x="5010"/>
        <item m="1" x="5016"/>
        <item m="1" x="5024"/>
        <item m="1" x="5030"/>
        <item m="1" x="5039"/>
        <item m="1" x="5045"/>
        <item m="1" x="5055"/>
        <item m="1" x="5062"/>
        <item m="1" x="5070"/>
        <item m="1" x="5080"/>
        <item m="1" x="5087"/>
        <item m="1" x="5092"/>
        <item m="1" x="5101"/>
        <item m="1" x="5111"/>
        <item m="1" x="5119"/>
        <item m="1" x="5126"/>
        <item m="1" x="5138"/>
        <item m="1" x="5148"/>
        <item m="1" x="5153"/>
        <item m="1" x="5162"/>
        <item m="1" x="5172"/>
        <item m="1" x="5177"/>
        <item m="1" x="5186"/>
        <item m="1" x="5708"/>
        <item m="1" x="5884"/>
        <item m="1" x="5904"/>
        <item m="1" x="6272"/>
        <item m="1" x="6296"/>
        <item m="1" x="6323"/>
        <item m="1" x="6482"/>
        <item m="1" x="6550"/>
        <item m="1" x="6659"/>
        <item m="1" x="6678"/>
        <item m="1" x="6796"/>
        <item m="1" x="6907"/>
        <item m="1" x="7076"/>
        <item m="1" x="7300"/>
        <item m="1" x="7439"/>
        <item m="1" x="7470"/>
        <item m="1" x="7494"/>
        <item m="1" x="7565"/>
        <item m="1" x="20"/>
        <item m="1" x="185"/>
        <item m="1" x="601"/>
        <item m="1" x="639"/>
        <item m="1" x="649"/>
        <item m="1" x="667"/>
        <item m="1" x="937"/>
        <item m="1" x="1478"/>
        <item m="1" x="1773"/>
        <item m="1" x="1830"/>
        <item m="1" x="2005"/>
        <item m="1" x="2061"/>
        <item m="1" x="2433"/>
        <item m="1" x="2468"/>
        <item m="1" x="2484"/>
        <item m="1" x="2778"/>
        <item m="1" x="2810"/>
        <item m="1" x="2963"/>
        <item m="1" x="3328"/>
        <item m="1" x="3426"/>
        <item m="1" x="3463"/>
        <item m="1" x="3855"/>
        <item m="1" x="4295"/>
        <item m="1" x="4337"/>
        <item m="1" x="4354"/>
        <item m="1" x="4450"/>
        <item m="1" x="4468"/>
        <item m="1" x="4558"/>
        <item m="1" x="4863"/>
        <item m="1" x="5064"/>
        <item m="1" x="5242"/>
        <item m="1" x="5257"/>
        <item m="1" x="5290"/>
        <item m="1" x="5486"/>
        <item m="1" x="5648"/>
        <item m="1" x="5802"/>
        <item m="1" x="5851"/>
        <item m="1" x="5863"/>
        <item m="1" x="5976"/>
        <item m="1" x="5995"/>
        <item m="1" x="6042"/>
        <item m="1" x="6580"/>
        <item m="1" x="6756"/>
        <item m="1" x="6778"/>
        <item m="1" x="7387"/>
        <item m="1" x="7577"/>
        <item m="1" x="7593"/>
        <item m="1" x="351"/>
        <item m="1" x="412"/>
        <item m="1" x="814"/>
        <item m="1" x="858"/>
        <item m="1" x="875"/>
        <item m="1" x="1072"/>
        <item m="1" x="1127"/>
        <item m="1" x="1162"/>
        <item m="1" x="1321"/>
        <item m="1" x="1695"/>
        <item m="1" x="2227"/>
        <item m="1" x="2662"/>
        <item m="1" x="2685"/>
        <item m="1" x="2706"/>
        <item m="1" x="2717"/>
        <item m="1" x="2948"/>
        <item m="1" x="2981"/>
        <item m="1" x="2995"/>
        <item m="1" x="3216"/>
        <item m="1" x="3271"/>
        <item m="1" x="3432"/>
        <item m="1" x="3471"/>
        <item m="1" x="3491"/>
        <item m="1" x="3562"/>
        <item m="1" x="3581"/>
        <item m="1" x="3977"/>
        <item m="1" x="4076"/>
        <item m="1" x="4129"/>
        <item m="1" x="4544"/>
        <item m="1" x="4559"/>
        <item m="1" x="4569"/>
        <item m="1" x="5115"/>
        <item m="1" x="5168"/>
        <item m="1" x="5326"/>
        <item m="1" x="5340"/>
        <item m="1" x="5488"/>
        <item m="1" x="5854"/>
        <item m="1" x="5901"/>
        <item m="1" x="5960"/>
        <item m="1" x="6063"/>
        <item m="1" x="6080"/>
        <item m="1" x="6673"/>
        <item m="1" x="6770"/>
        <item m="1" x="6867"/>
        <item m="1" x="6884"/>
        <item m="1" x="7485"/>
        <item m="1" x="7668"/>
        <item m="1" x="7686"/>
        <item m="1" x="7697"/>
        <item m="1" x="7956"/>
        <item m="1" x="52"/>
        <item m="1" x="121"/>
        <item m="1" x="141"/>
        <item m="1" x="631"/>
        <item m="1" x="714"/>
        <item m="1" x="1037"/>
        <item m="1" x="1078"/>
        <item m="1" x="1098"/>
        <item m="1" x="1389"/>
        <item m="1" x="1749"/>
        <item m="1" x="1866"/>
        <item m="1" x="1935"/>
        <item m="1" x="1953"/>
        <item m="1" x="2151"/>
        <item m="1" x="2289"/>
        <item m="1" x="2388"/>
        <item m="1" x="2463"/>
        <item m="1" x="2497"/>
        <item m="1" x="2513"/>
        <item m="1" x="2740"/>
        <item m="1" x="2875"/>
        <item m="1" x="2915"/>
        <item m="1" x="2929"/>
        <item m="1" x="2999"/>
        <item m="1" x="3226"/>
        <item m="1" x="3367"/>
        <item m="1" x="3515"/>
        <item m="1" x="3787"/>
        <item m="1" x="3969"/>
        <item m="1" x="4188"/>
        <item m="1" x="4330"/>
        <item m="1" x="4381"/>
        <item m="1" x="4438"/>
        <item m="1" x="4504"/>
        <item m="1" x="4647"/>
        <item m="1" x="4672"/>
        <item m="1" x="5078"/>
        <item m="1" x="5254"/>
        <item m="1" x="5411"/>
        <item m="1" x="5430"/>
        <item m="1" x="5929"/>
        <item m="1" x="5990"/>
        <item m="1" x="6167"/>
        <item m="1" x="6182"/>
        <item m="1" x="6322"/>
        <item m="1" x="6773"/>
        <item m="1" x="6930"/>
        <item m="1" x="6962"/>
        <item m="1" x="6980"/>
        <item m="1" x="7202"/>
        <item m="1" x="7226"/>
        <item m="1" x="7589"/>
        <item m="1" x="7716"/>
        <item m="1" x="7763"/>
        <item m="1" x="7783"/>
        <item m="1" x="7911"/>
        <item m="1" x="33"/>
        <item m="1" x="232"/>
        <item m="1" x="344"/>
        <item m="1" x="849"/>
        <item m="1" x="889"/>
        <item m="1" x="905"/>
        <item m="1" x="1244"/>
        <item m="1" x="1261"/>
        <item m="1" x="1294"/>
        <item m="1" x="1312"/>
        <item m="1" x="1369"/>
        <item m="1" x="1605"/>
        <item m="1" x="1676"/>
        <item m="1" x="2173"/>
        <item m="1" x="2221"/>
        <item m="1" x="2414"/>
        <item m="1" x="2698"/>
        <item m="1" x="2809"/>
        <item m="1" x="3100"/>
        <item m="1" x="3144"/>
        <item m="1" x="3158"/>
        <item m="1" x="3462"/>
        <item m="1" x="3537"/>
        <item m="1" x="3556"/>
        <item m="1" x="4005"/>
        <item m="1" x="4049"/>
        <item m="1" x="4512"/>
        <item m="1" x="4566"/>
        <item m="1" x="4748"/>
        <item m="1" x="4768"/>
        <item m="1" x="5337"/>
        <item m="1" x="5501"/>
        <item m="1" x="5516"/>
        <item m="1" x="6077"/>
        <item m="1" x="6198"/>
        <item m="1" x="6263"/>
        <item m="1" x="6284"/>
        <item m="1" x="6881"/>
        <item m="1" x="7005"/>
        <item m="1" x="7056"/>
        <item m="1" x="7066"/>
        <item m="1" x="7096"/>
        <item m="1" x="7100"/>
        <item m="1" x="7111"/>
        <item m="1" x="7120"/>
        <item m="1" x="7131"/>
        <item m="1" x="7141"/>
        <item m="1" x="7149"/>
        <item m="1" x="7160"/>
        <item m="1" x="7174"/>
        <item m="1" x="7180"/>
        <item m="1" x="7188"/>
        <item m="1" x="7196"/>
        <item m="1" x="7205"/>
        <item m="1" x="7212"/>
        <item m="1" x="7220"/>
        <item m="1" x="7227"/>
        <item m="1" x="7237"/>
        <item m="1" x="7242"/>
        <item m="1" x="7249"/>
        <item m="1" x="7257"/>
        <item m="1" x="7266"/>
        <item m="1" x="7277"/>
        <item m="1" x="7290"/>
        <item m="1" x="7301"/>
        <item m="1" x="7308"/>
        <item m="1" x="7316"/>
        <item m="1" x="7322"/>
        <item m="1" x="7325"/>
        <item m="1" x="7336"/>
        <item m="1" x="7341"/>
        <item m="1" x="7350"/>
        <item m="1" x="7357"/>
        <item m="1" x="7361"/>
        <item m="1" x="7369"/>
        <item m="1" x="7380"/>
        <item m="1" x="7385"/>
        <item m="1" x="7393"/>
        <item m="1" x="7401"/>
        <item m="1" x="7410"/>
        <item m="1" x="7416"/>
        <item m="1" x="7423"/>
        <item m="1" x="7432"/>
        <item m="1" x="7442"/>
        <item m="1" x="7451"/>
        <item m="1" x="7460"/>
        <item m="1" x="7467"/>
        <item m="1" x="7474"/>
        <item m="1" x="7482"/>
        <item m="1" x="7495"/>
        <item m="1" x="7504"/>
        <item m="1" x="7511"/>
        <item m="1" x="7521"/>
        <item m="1" x="7525"/>
        <item m="1" x="7531"/>
        <item m="1" x="7541"/>
        <item m="1" x="7551"/>
        <item m="1" x="7559"/>
        <item m="1" x="7569"/>
        <item m="1" x="7576"/>
        <item m="1" x="7583"/>
        <item m="1" x="7592"/>
        <item m="1" x="7598"/>
        <item m="1" x="7609"/>
        <item m="1" x="7617"/>
        <item m="1" x="7623"/>
        <item m="1" x="7630"/>
        <item m="1" x="7637"/>
        <item m="1" x="7644"/>
        <item m="1" x="7652"/>
        <item m="1" x="7659"/>
        <item m="1" x="7666"/>
        <item m="1" x="7676"/>
        <item m="1" x="7684"/>
        <item m="1" x="7689"/>
        <item m="1" x="7694"/>
        <item m="1" x="7702"/>
        <item m="1" x="7710"/>
        <item m="1" x="7720"/>
        <item m="1" x="7725"/>
        <item m="1" x="7737"/>
        <item m="1" x="7747"/>
        <item m="1" x="7749"/>
        <item m="1" x="7758"/>
        <item m="1" x="7769"/>
        <item m="1" x="7775"/>
        <item m="1" x="7785"/>
        <item m="1" x="7790"/>
        <item m="1" x="7800"/>
        <item m="1" x="7809"/>
        <item m="1" x="7815"/>
        <item m="1" x="7823"/>
        <item m="1" x="7833"/>
        <item m="1" x="7837"/>
        <item m="1" x="7847"/>
        <item m="1" x="7854"/>
        <item m="1" x="7860"/>
        <item m="1" x="7872"/>
        <item m="1" x="7884"/>
        <item m="1" x="7887"/>
        <item m="1" x="7895"/>
        <item m="1" x="26"/>
        <item m="1" x="350"/>
        <item m="1" x="450"/>
        <item m="1" x="565"/>
        <item m="1" x="1070"/>
        <item m="1" x="1483"/>
        <item m="1" x="1522"/>
        <item m="1" x="1542"/>
        <item m="1" x="1609"/>
        <item m="1" x="1836"/>
        <item m="1" x="2265"/>
        <item m="1" x="2310"/>
        <item m="1" x="2401"/>
        <item m="1" x="2422"/>
        <item m="1" x="2749"/>
        <item m="1" x="2760"/>
        <item m="1" x="2904"/>
        <item m="1" x="2924"/>
        <item m="1" x="3333"/>
        <item m="1" x="3380"/>
        <item m="1" x="3394"/>
        <item m="1" x="3701"/>
        <item m="1" x="3729"/>
        <item m="1" x="4252"/>
        <item m="1" x="4543"/>
        <item m="1" x="4665"/>
        <item m="1" x="4777"/>
        <item m="1" x="4851"/>
        <item m="1" x="4867"/>
        <item m="1" x="5427"/>
        <item m="1" x="5582"/>
        <item m="1" x="5598"/>
        <item m="1" x="5683"/>
        <item m="1" x="5789"/>
        <item m="1" x="6177"/>
        <item m="1" x="6216"/>
        <item m="1" x="6357"/>
        <item m="1" x="6373"/>
        <item m="1" x="6560"/>
        <item m="1" x="6976"/>
        <item m="1" x="7009"/>
        <item m="1" x="7113"/>
        <item m="1" x="7143"/>
        <item m="1" x="7164"/>
        <item m="1" x="7183"/>
        <item m="1" x="7779"/>
        <item m="1" x="7962"/>
        <item m="1" x="7974"/>
        <item m="1" x="249"/>
        <item m="1" x="713"/>
        <item m="1" x="780"/>
        <item m="1" x="1058"/>
        <item m="1" x="1134"/>
        <item m="1" x="1290"/>
        <item m="1" x="1344"/>
        <item m="1" x="1510"/>
        <item m="1" x="1574"/>
        <item m="1" x="1632"/>
        <item m="1" x="1700"/>
        <item m="1" x="1747"/>
        <item m="1" x="1762"/>
        <item m="1" x="1975"/>
        <item m="1" x="2073"/>
        <item m="1" x="2342"/>
        <item m="1" x="2625"/>
        <item m="1" x="2668"/>
        <item m="1" x="2891"/>
        <item m="1" x="3133"/>
        <item m="1" x="3341"/>
        <item m="1" x="3564"/>
        <item m="1" x="3607"/>
        <item m="1" x="3625"/>
        <item m="1" x="3718"/>
        <item m="1" x="3830"/>
        <item m="1" x="3917"/>
        <item m="1" x="4502"/>
        <item m="1" x="4763"/>
        <item m="1" x="4945"/>
        <item m="1" x="4962"/>
        <item m="1" x="5374"/>
        <item m="1" x="5512"/>
        <item m="1" x="5639"/>
        <item m="1" x="5674"/>
        <item m="1" x="5698"/>
        <item m="1" x="6226"/>
        <item m="1" x="6280"/>
        <item m="1" x="6450"/>
        <item m="1" x="6459"/>
        <item m="1" x="6471"/>
        <item m="1" x="6565"/>
        <item m="1" x="6795"/>
        <item m="1" x="6839"/>
        <item m="1" x="6902"/>
        <item m="1" x="7064"/>
        <item m="1" x="7074"/>
        <item m="1" x="7262"/>
        <item m="1" x="7286"/>
        <item m="1" x="7708"/>
        <item m="1" x="7880"/>
        <item m="1" x="15"/>
        <item m="1" x="32"/>
        <item m="1" x="124"/>
        <item m="1" x="164"/>
        <item m="1" x="180"/>
        <item m="1" x="327"/>
        <item m="1" x="404"/>
        <item m="1" x="478"/>
        <item m="1" x="557"/>
        <item m="1" x="1006"/>
        <item m="1" x="1045"/>
        <item m="1" x="1431"/>
        <item m="1" x="1518"/>
        <item m="1" x="1532"/>
        <item m="1" x="1938"/>
        <item m="1" x="1982"/>
        <item m="1" x="2004"/>
        <item m="1" x="2293"/>
        <item m="1" x="2632"/>
        <item m="1" x="2677"/>
        <item m="1" x="2727"/>
        <item m="1" x="2774"/>
        <item m="1" x="2789"/>
        <item m="1" x="2846"/>
        <item m="1" x="2864"/>
        <item m="1" x="3374"/>
        <item m="1" x="3440"/>
        <item m="1" x="3667"/>
        <item m="1" x="3794"/>
        <item m="1" x="3834"/>
        <item m="1" x="3850"/>
        <item m="1" x="3888"/>
        <item m="1" x="4048"/>
        <item m="1" x="4091"/>
        <item m="1" x="4141"/>
        <item m="1" x="4169"/>
        <item m="1" x="4817"/>
        <item m="1" x="4862"/>
        <item m="1" x="5040"/>
        <item m="1" x="5057"/>
        <item m="1" x="5139"/>
        <item m="1" x="5594"/>
        <item m="1" x="5775"/>
        <item m="1" x="5786"/>
        <item m="1" x="5794"/>
        <item m="1" x="6041"/>
        <item m="1" x="6369"/>
        <item m="1" x="6558"/>
        <item m="1" x="6574"/>
        <item m="1" x="7179"/>
        <item m="1" x="7360"/>
        <item m="1" x="7379"/>
        <item m="1" x="7550"/>
        <item m="1" x="7736"/>
        <item m="1" x="7971"/>
        <item m="1" x="348"/>
        <item m="1" x="393"/>
        <item m="1" x="410"/>
        <item m="1" x="503"/>
        <item m="1" x="690"/>
        <item m="1" x="1142"/>
        <item m="1" x="1231"/>
        <item m="1" x="1251"/>
        <item m="1" x="1280"/>
        <item m="1" x="1299"/>
        <item m="1" x="1570"/>
        <item m="1" x="1607"/>
        <item m="1" x="1737"/>
        <item m="1" x="1795"/>
        <item m="1" x="1965"/>
        <item m="1" x="2176"/>
        <item m="1" x="2212"/>
        <item m="1" x="2224"/>
        <item m="1" x="2527"/>
        <item m="1" x="2748"/>
        <item m="1" x="3068"/>
        <item m="1" x="3599"/>
        <item m="1" x="3654"/>
        <item m="1" x="4009"/>
        <item m="1" x="4056"/>
        <item m="1" x="4075"/>
        <item m="1" x="4393"/>
        <item m="1" x="4959"/>
        <item m="1" x="5106"/>
        <item m="1" x="5141"/>
        <item m="1" x="5159"/>
        <item m="1" x="5181"/>
        <item m="1" x="5210"/>
        <item m="1" x="5220"/>
        <item m="1" x="5541"/>
        <item m="1" x="5692"/>
        <item m="1" x="5874"/>
        <item m="1" x="5891"/>
        <item m="1" x="5955"/>
        <item m="1" x="6377"/>
        <item m="1" x="6465"/>
        <item m="1" x="6498"/>
        <item m="1" x="6648"/>
        <item m="1" x="6665"/>
        <item m="1" x="6946"/>
        <item m="1" x="7282"/>
        <item m="1" x="7381"/>
        <item m="1" x="7462"/>
        <item m="1" x="7477"/>
        <item m="1" x="7810"/>
        <item m="1" x="160"/>
        <item m="1" x="208"/>
        <item m="1" x="247"/>
        <item m="1" x="568"/>
        <item m="1" x="610"/>
        <item m="1" x="627"/>
        <item m="1" x="918"/>
        <item m="1" x="1146"/>
        <item m="1" x="1442"/>
        <item m="1" x="1801"/>
        <item m="1" x="1973"/>
        <item m="1" x="2405"/>
        <item m="1" x="2447"/>
        <item m="1" x="2462"/>
        <item m="1" x="2532"/>
        <item m="1" x="2549"/>
        <item m="1" x="2595"/>
        <item m="1" x="2610"/>
        <item m="1" x="2752"/>
        <item m="1" x="3111"/>
        <item m="1" x="3169"/>
        <item m="1" x="3237"/>
        <item m="1" x="3298"/>
        <item m="1" x="3365"/>
        <item m="1" x="3827"/>
        <item m="1" x="4258"/>
        <item m="1" x="4283"/>
        <item m="1" x="4306"/>
        <item m="1" x="4327"/>
        <item m="1" x="4599"/>
        <item m="1" x="4610"/>
        <item m="1" x="5052"/>
        <item m="1" x="5236"/>
        <item m="1" x="5248"/>
        <item m="1" x="5792"/>
        <item m="1" x="5964"/>
        <item m="1" x="5981"/>
        <item m="1" x="6179"/>
        <item m="1" x="6572"/>
        <item m="1" x="6726"/>
        <item m="1" x="6744"/>
        <item m="1" x="6764"/>
        <item m="1" x="7375"/>
        <item m="1" x="7561"/>
        <item m="1" x="7580"/>
        <item m="1" x="7797"/>
        <item m="1" x="275"/>
        <item m="1" x="383"/>
        <item m="1" x="787"/>
        <item m="1" x="807"/>
        <item m="1" x="824"/>
        <item m="1" x="848"/>
        <item m="1" x="1043"/>
        <item m="1" x="1136"/>
        <item m="1" x="1548"/>
        <item m="1" x="1599"/>
        <item m="1" x="1674"/>
        <item m="1" x="1689"/>
        <item m="1" x="2034"/>
        <item m="1" x="2205"/>
        <item m="1" x="2272"/>
        <item m="1" x="2303"/>
        <item m="1" x="2558"/>
        <item m="1" x="2630"/>
        <item m="1" x="2675"/>
        <item m="1" x="2694"/>
        <item m="1" x="2976"/>
        <item m="1" x="3228"/>
        <item m="1" x="3536"/>
        <item m="1" x="3644"/>
        <item m="1" x="3885"/>
        <item m="1" x="3898"/>
        <item m="1" x="4047"/>
        <item m="1" x="4109"/>
        <item m="1" x="4425"/>
        <item m="1" x="4508"/>
        <item m="1" x="4556"/>
        <item m="1" x="4739"/>
        <item m="1" x="5154"/>
        <item m="1" x="5309"/>
        <item m="1" x="5332"/>
        <item m="1" x="5887"/>
        <item m="1" x="6056"/>
        <item m="1" x="6071"/>
        <item m="1" x="6211"/>
        <item m="1" x="6607"/>
        <item m="1" x="6662"/>
        <item m="1" x="6856"/>
        <item m="1" x="6872"/>
        <item m="1" x="7422"/>
        <item m="1" x="7429"/>
        <item m="1" x="7472"/>
        <item m="1" x="7658"/>
        <item m="1" x="7675"/>
        <item m="1" x="93"/>
        <item m="1" x="390"/>
        <item m="1" x="447"/>
        <item m="1" x="464"/>
        <item m="1" x="603"/>
        <item m="1" x="653"/>
        <item m="1" x="744"/>
        <item m="1" x="830"/>
        <item m="1" x="976"/>
        <item m="1" x="1010"/>
        <item m="1" x="1049"/>
        <item m="1" x="1067"/>
        <item m="1" x="1353"/>
        <item m="1" x="1873"/>
        <item m="1" x="1911"/>
        <item m="1" x="1990"/>
        <item m="1" x="2439"/>
        <item m="1" x="2659"/>
        <item m="1" x="2745"/>
        <item m="1" x="2851"/>
        <item m="1" x="2886"/>
        <item m="1" x="2901"/>
        <item m="1" x="3199"/>
        <item m="1" x="3377"/>
        <item m="1" x="3578"/>
        <item m="1" x="3764"/>
        <item m="1" x="4301"/>
        <item m="1" x="4317"/>
        <item m="1" x="4634"/>
        <item m="1" x="4655"/>
        <item m="1" x="4891"/>
        <item m="1" x="5245"/>
        <item m="1" x="5345"/>
        <item m="1" x="5401"/>
        <item m="1" x="5417"/>
        <item m="1" x="5977"/>
        <item m="1" x="6151"/>
        <item m="1" x="6171"/>
        <item m="1" x="6759"/>
        <item m="1" x="6950"/>
        <item m="1" x="6968"/>
        <item m="1" x="7199"/>
        <item m="1" x="7411"/>
        <item m="1" x="7578"/>
        <item m="1" x="7752"/>
        <item m="1" x="7772"/>
        <item m="1" x="318"/>
        <item m="1" x="819"/>
        <item m="1" x="964"/>
        <item m="1" x="1234"/>
        <item m="1" x="1272"/>
        <item m="1" x="1289"/>
        <item m="1" x="1386"/>
        <item m="1" x="1573"/>
        <item m="1" x="1744"/>
        <item m="1" x="1799"/>
        <item m="1" x="2015"/>
        <item m="1" x="2070"/>
        <item m="1" x="2147"/>
        <item m="1" x="2165"/>
        <item m="1" x="2446"/>
        <item m="1" x="2666"/>
        <item m="1" x="3071"/>
        <item m="1" x="3108"/>
        <item m="1" x="3128"/>
        <item m="1" x="3436"/>
        <item m="1" x="3452"/>
        <item m="1" x="3511"/>
        <item m="1" x="3807"/>
        <item m="1" x="3878"/>
        <item m="1" x="3981"/>
        <item m="1" x="3996"/>
        <item m="1" x="4146"/>
        <item m="1" x="4257"/>
        <item m="1" x="4363"/>
        <item m="1" x="4400"/>
        <item m="1" x="4499"/>
        <item m="1" x="4549"/>
        <item m="1" x="4736"/>
        <item m="1" x="4753"/>
        <item m="1" x="4793"/>
        <item m="1" x="4853"/>
        <item m="1" x="5247"/>
        <item m="1" x="5327"/>
        <item m="1" x="5489"/>
        <item m="1" x="5506"/>
        <item m="1" x="5746"/>
        <item m="1" x="6013"/>
        <item m="1" x="6065"/>
        <item m="1" x="6247"/>
        <item m="1" x="6271"/>
        <item m="1" x="6868"/>
        <item m="1" x="7034"/>
        <item m="1" x="7042"/>
        <item m="1" x="7060"/>
        <item m="1" x="7603"/>
        <item m="1" x="7671"/>
        <item m="1" x="7851"/>
        <item m="1" x="7866"/>
        <item m="1" x="7925"/>
        <item m="1" x="554"/>
        <item m="1" x="697"/>
        <item m="1" x="886"/>
        <item m="1" x="922"/>
        <item m="1" x="1040"/>
        <item m="1" x="1101"/>
        <item m="1" x="1447"/>
        <item m="1" x="1496"/>
        <item m="1" x="1513"/>
        <item m="1" x="1808"/>
        <item m="1" x="2365"/>
        <item m="1" x="2879"/>
        <item m="1" x="2935"/>
        <item m="1" x="3303"/>
        <item m="1" x="3346"/>
        <item m="1" x="3372"/>
        <item m="1" x="3665"/>
        <item m="1" x="4065"/>
        <item m="1" x="4217"/>
        <item m="1" x="4650"/>
        <item m="1" x="4788"/>
        <item m="1" x="4803"/>
        <item m="1" x="4840"/>
        <item m="1" x="4856"/>
        <item m="1" x="5414"/>
        <item m="1" x="5448"/>
        <item m="1" x="5574"/>
        <item m="1" x="5588"/>
        <item m="1" x="5963"/>
        <item m="1" x="6075"/>
        <item m="1" x="6169"/>
        <item m="1" x="6345"/>
        <item m="1" x="6363"/>
        <item m="1" x="6964"/>
        <item m="1" x="7147"/>
        <item m="1" x="7173"/>
        <item m="1" x="7766"/>
        <item m="1" x="7807"/>
        <item m="1" x="7946"/>
        <item m="1" x="7966"/>
        <item m="1" x="219"/>
        <item m="1" x="312"/>
        <item m="1" x="445"/>
        <item m="1" x="640"/>
        <item m="1" x="758"/>
        <item m="1" x="906"/>
        <item m="1" x="1266"/>
        <item m="1" x="1678"/>
        <item m="1" x="1713"/>
        <item m="1" x="1736"/>
        <item m="1" x="1987"/>
        <item m="1" x="2041"/>
        <item m="1" x="2209"/>
        <item m="1" x="2469"/>
        <item m="1" x="2485"/>
        <item m="1" x="2522"/>
        <item m="1" x="2598"/>
        <item m="1" x="2658"/>
        <item m="1" x="3102"/>
        <item m="1" x="3232"/>
        <item m="1" x="3249"/>
        <item m="1" x="3353"/>
        <item m="1" x="3541"/>
        <item m="1" x="3575"/>
        <item m="1" x="3594"/>
        <item m="1" x="3891"/>
        <item m="1" x="3904"/>
        <item m="1" x="4124"/>
        <item m="1" x="4299"/>
        <item m="1" x="4338"/>
        <item m="1" x="4391"/>
        <item m="1" x="4469"/>
        <item m="1" x="4493"/>
        <item m="1" x="4518"/>
        <item m="1" x="4750"/>
        <item m="1" x="4864"/>
        <item m="1" x="4935"/>
        <item m="1" x="4953"/>
        <item m="1" x="5021"/>
        <item m="1" x="5231"/>
        <item m="1" x="5407"/>
        <item m="1" x="5502"/>
        <item m="1" x="5660"/>
        <item m="1" x="5681"/>
        <item m="1" x="6096"/>
        <item m="1" x="6142"/>
        <item m="1" x="6266"/>
        <item m="1" x="6285"/>
        <item m="1" x="6441"/>
        <item m="1" x="6456"/>
        <item m="1" x="7057"/>
        <item m="1" x="7098"/>
        <item m="1" x="7250"/>
        <item m="1" x="7269"/>
        <item m="1" x="7476"/>
        <item m="1" x="7863"/>
        <item m="1" x="98"/>
        <item m="1" x="137"/>
        <item m="1" x="157"/>
        <item m="1" x="205"/>
        <item m="1" x="283"/>
        <item m="1" x="453"/>
        <item m="1" x="483"/>
        <item m="1" x="797"/>
        <item m="1" x="861"/>
        <item m="1" x="914"/>
        <item m="1" x="983"/>
        <item m="1" x="998"/>
        <item m="1" x="1322"/>
        <item m="1" x="1338"/>
        <item m="1" x="1488"/>
        <item m="1" x="1682"/>
        <item m="1" x="1777"/>
        <item m="1" x="1913"/>
        <item m="1" x="1948"/>
        <item m="1" x="1969"/>
        <item m="1" x="2269"/>
        <item m="1" x="2819"/>
        <item m="1" x="3070"/>
        <item m="1" x="3150"/>
        <item m="1" x="3164"/>
        <item m="1" x="3293"/>
        <item m="1" x="3337"/>
        <item m="1" x="3401"/>
        <item m="1" x="3524"/>
        <item m="1" x="3713"/>
        <item m="1" x="3768"/>
        <item m="1" x="3805"/>
        <item m="1" x="3825"/>
        <item m="1" x="4118"/>
        <item m="1" x="4476"/>
        <item m="1" x="4852"/>
        <item m="1" x="4969"/>
        <item m="1" x="5027"/>
        <item m="1" x="5044"/>
        <item m="1" x="5317"/>
        <item m="1" x="5465"/>
        <item m="1" x="5584"/>
        <item m="1" x="5766"/>
        <item m="1" x="5784"/>
        <item m="1" x="6127"/>
        <item m="1" x="6240"/>
        <item m="1" x="6359"/>
        <item m="1" x="6412"/>
        <item m="1" x="6475"/>
        <item m="1" x="6544"/>
        <item m="1" x="6556"/>
        <item m="1" x="6562"/>
        <item m="1" x="7011"/>
        <item m="1" x="7168"/>
        <item m="1" x="7353"/>
        <item m="1" x="7366"/>
        <item m="1" x="7963"/>
        <item m="1" x="268"/>
        <item m="1" x="321"/>
        <item m="1" x="359"/>
        <item m="1" x="377"/>
        <item m="1" x="434"/>
        <item m="1" x="662"/>
        <item m="1" x="1003"/>
        <item m="1" x="1201"/>
        <item m="1" x="1595"/>
        <item m="1" x="1705"/>
        <item m="1" x="1806"/>
        <item m="1" x="2133"/>
        <item m="1" x="2152"/>
        <item m="1" x="2190"/>
        <item m="1" x="2204"/>
        <item m="1" x="2321"/>
        <item m="1" x="2478"/>
        <item m="1" x="2498"/>
        <item m="1" x="2596"/>
        <item m="1" x="2786"/>
        <item m="1" x="3036"/>
        <item m="1" x="3568"/>
        <item m="1" x="3641"/>
        <item m="1" x="3788"/>
        <item m="1" x="3866"/>
        <item m="1" x="3985"/>
        <item m="1" x="4021"/>
        <item m="1" x="4044"/>
        <item m="1" x="4135"/>
        <item m="1" x="4165"/>
        <item m="1" x="4949"/>
        <item m="1" x="5127"/>
        <item m="1" x="5149"/>
        <item m="1" x="5676"/>
        <item m="1" x="5699"/>
        <item m="1" x="5860"/>
        <item m="1" x="5879"/>
        <item m="1" x="6209"/>
        <item m="1" x="6452"/>
        <item m="1" x="6638"/>
        <item m="1" x="6655"/>
        <item m="1" x="7037"/>
        <item m="1" x="7193"/>
        <item m="1" x="7263"/>
        <item m="1" x="7446"/>
        <item m="1" x="7466"/>
        <item m="1" x="7590"/>
        <item m="1" x="7945"/>
        <item m="1" x="7965"/>
        <item m="1" x="132"/>
        <item m="1" x="234"/>
        <item m="1" x="365"/>
        <item m="1" x="460"/>
        <item m="1" x="545"/>
        <item m="1" x="581"/>
        <item m="1" x="602"/>
        <item m="1" x="650"/>
        <item m="1" x="890"/>
        <item m="1" x="1139"/>
        <item m="1" x="1190"/>
        <item m="1" x="1295"/>
        <item m="1" x="1350"/>
        <item m="1" x="1419"/>
        <item m="1" x="1433"/>
        <item m="1" x="1553"/>
        <item m="1" x="1640"/>
        <item m="1" x="1940"/>
        <item m="1" x="2006"/>
        <item m="1" x="2372"/>
        <item m="1" x="2417"/>
        <item m="1" x="2434"/>
        <item m="1" x="2537"/>
        <item m="1" x="2730"/>
        <item m="1" x="3288"/>
        <item m="1" x="3540"/>
        <item m="1" x="3631"/>
        <item m="1" x="3800"/>
        <item m="1" x="3856"/>
        <item m="1" x="3941"/>
        <item m="1" x="4223"/>
        <item m="1" x="4275"/>
        <item m="1" x="4296"/>
        <item m="1" x="4595"/>
        <item m="1" x="5041"/>
        <item m="1" x="5222"/>
        <item m="1" x="5239"/>
        <item m="1" x="5778"/>
        <item m="1" x="5914"/>
        <item m="1" x="5958"/>
        <item m="1" x="5970"/>
        <item m="1" x="6024"/>
        <item m="1" x="6317"/>
        <item m="1" x="6559"/>
        <item m="1" x="6729"/>
        <item m="1" x="6750"/>
        <item m="1" x="6820"/>
        <item m="1" x="7008"/>
        <item m="1" x="7363"/>
        <item m="1" x="7552"/>
        <item m="1" x="7570"/>
        <item m="1" x="190"/>
        <item m="1" x="352"/>
        <item m="1" x="413"/>
        <item m="1" x="761"/>
        <item m="1" x="796"/>
        <item m="1" x="815"/>
        <item m="1" x="1115"/>
        <item m="1" x="1647"/>
        <item m="1" x="2011"/>
        <item m="1" x="2181"/>
        <item m="1" x="2228"/>
        <item m="1" x="2313"/>
        <item m="1" x="2474"/>
        <item m="1" x="2604"/>
        <item m="1" x="2646"/>
        <item m="1" x="2663"/>
        <item m="1" x="2818"/>
        <item m="1" x="2856"/>
        <item m="1" x="2949"/>
        <item m="1" x="3506"/>
        <item m="1" x="4015"/>
        <item m="1" x="4473"/>
        <item m="1" x="4522"/>
        <item m="1" x="4545"/>
        <item m="1" x="4560"/>
        <item m="1" x="4743"/>
        <item m="1" x="5083"/>
        <item m="1" x="5134"/>
        <item m="1" x="5144"/>
        <item m="1" x="5299"/>
        <item m="1" x="5316"/>
        <item m="1" x="5875"/>
        <item m="1" x="6044"/>
        <item m="1" x="6059"/>
        <item m="1" x="6651"/>
        <item m="1" x="6714"/>
        <item m="1" x="6844"/>
        <item m="1" x="6861"/>
        <item m="1" x="7232"/>
        <item m="1" x="7318"/>
        <item m="1" x="7443"/>
        <item m="1" x="7463"/>
        <item m="1" x="7645"/>
        <item m="1" x="7662"/>
        <item m="1" x="7795"/>
        <item m="1" x="68"/>
        <item m="1" x="178"/>
        <item m="1" x="305"/>
        <item m="1" x="573"/>
        <item m="1" x="782"/>
        <item m="1" x="986"/>
        <item m="1" x="1020"/>
        <item m="1" x="1038"/>
        <item m="1" x="1151"/>
        <item m="1" x="1326"/>
        <item m="1" x="1445"/>
        <item m="1" x="1652"/>
        <item m="1" x="1750"/>
        <item m="1" x="1779"/>
        <item m="1" x="1804"/>
        <item m="1" x="1884"/>
        <item m="1" x="1976"/>
        <item m="1" x="2201"/>
        <item m="1" x="2409"/>
        <item m="1" x="2574"/>
        <item m="1" x="2821"/>
        <item m="1" x="2859"/>
        <item m="1" x="2876"/>
        <item m="1" x="3173"/>
        <item m="1" x="3608"/>
        <item m="1" x="3664"/>
        <item m="1" x="3735"/>
        <item m="1" x="3759"/>
        <item m="1" x="4084"/>
        <item m="1" x="4264"/>
        <item m="1" x="4624"/>
        <item m="1" x="4640"/>
        <item m="1" x="4931"/>
        <item m="1" x="5137"/>
        <item m="1" x="5237"/>
        <item m="1" x="5390"/>
        <item m="1" x="5405"/>
        <item m="1" x="5807"/>
        <item m="1" x="5967"/>
        <item m="1" x="6139"/>
        <item m="1" x="6161"/>
        <item m="1" x="6746"/>
        <item m="1" x="6939"/>
        <item m="1" x="6954"/>
        <item m="1" x="7211"/>
        <item m="1" x="7564"/>
        <item m="1" x="7744"/>
        <item m="1" x="7757"/>
        <item m="1" x="34"/>
        <item m="1" x="127"/>
        <item m="1" x="145"/>
        <item m="1" x="166"/>
        <item m="1" x="216"/>
        <item m="1" x="292"/>
        <item m="1" x="310"/>
        <item m="1" x="636"/>
        <item m="1" x="790"/>
        <item m="1" x="1206"/>
        <item m="1" x="1245"/>
        <item m="1" x="1262"/>
        <item m="1" x="1552"/>
        <item m="1" x="2113"/>
        <item m="1" x="2467"/>
        <item m="1" x="2562"/>
        <item m="1" x="2614"/>
        <item m="1" x="2636"/>
        <item m="1" x="2699"/>
        <item m="1" x="2941"/>
        <item m="1" x="3040"/>
        <item m="1" x="3084"/>
        <item m="1" x="3101"/>
        <item m="1" x="3327"/>
        <item m="1" x="3411"/>
        <item m="1" x="3852"/>
        <item m="1" x="3958"/>
        <item m="1" x="4312"/>
        <item m="1" x="4447"/>
        <item m="1" x="4513"/>
        <item m="1" x="4703"/>
        <item m="1" x="4718"/>
        <item m="1" x="4740"/>
        <item m="1" x="4943"/>
        <item m="1" x="4952"/>
        <item m="1" x="5312"/>
        <item m="1" x="5382"/>
        <item m="1" x="5478"/>
        <item m="1" x="5495"/>
        <item m="1" x="5601"/>
        <item m="1" x="6057"/>
        <item m="1" x="6234"/>
        <item m="1" x="6253"/>
        <item m="1" x="6386"/>
        <item m="1" x="6858"/>
        <item m="1" x="7029"/>
        <item m="1" x="7050"/>
        <item m="1" x="7660"/>
        <item m="1" x="7770"/>
        <item m="1" x="7838"/>
        <item m="1" x="7855"/>
        <item m="1" x="451"/>
        <item m="1" x="519"/>
        <item m="1" x="1015"/>
        <item m="1" x="1421"/>
        <item m="1" x="1462"/>
        <item m="1" x="1484"/>
        <item m="1" x="1738"/>
        <item m="1" x="1775"/>
        <item m="1" x="1876"/>
        <item m="1" x="2009"/>
        <item m="1" x="2334"/>
        <item m="1" x="2443"/>
        <item m="1" x="2542"/>
        <item m="1" x="2854"/>
        <item m="1" x="3268"/>
        <item m="1" x="3314"/>
        <item m="1" x="3334"/>
        <item m="1" x="3637"/>
        <item m="1" x="3873"/>
        <item m="1" x="4058"/>
        <item m="1" x="4116"/>
        <item m="1" x="4179"/>
        <item m="1" x="4203"/>
        <item m="1" x="4636"/>
        <item m="1" x="4656"/>
        <item m="1" x="4828"/>
        <item m="1" x="4847"/>
        <item m="1" x="4960"/>
        <item m="1" x="5006"/>
        <item m="1" x="5402"/>
        <item m="1" x="5562"/>
        <item m="1" x="5578"/>
        <item m="1" x="5605"/>
        <item m="1" x="5714"/>
        <item m="1" x="6154"/>
        <item m="1" x="6333"/>
        <item m="1" x="6351"/>
        <item m="1" x="6713"/>
        <item m="1" x="6951"/>
        <item m="1" x="7133"/>
        <item m="1" x="7155"/>
        <item m="1" x="7696"/>
        <item m="1" x="7754"/>
        <item m="1" x="7932"/>
        <item m="1" x="7955"/>
        <item m="1" x="194"/>
        <item m="1" x="416"/>
        <item m="1" x="487"/>
        <item m="1" x="613"/>
        <item m="1" x="658"/>
        <item m="1" x="732"/>
        <item m="1" x="752"/>
        <item m="1" x="919"/>
        <item m="1" x="1148"/>
        <item m="1" x="1237"/>
        <item m="1" x="1575"/>
        <item m="1" x="1649"/>
        <item m="1" x="1687"/>
        <item m="1" x="1701"/>
        <item m="1" x="1904"/>
        <item m="1" x="2018"/>
        <item m="1" x="2343"/>
        <item m="1" x="2533"/>
        <item m="1" x="2552"/>
        <item m="1" x="2573"/>
        <item m="1" x="2768"/>
        <item m="1" x="2912"/>
        <item m="1" x="3077"/>
        <item m="1" x="3134"/>
        <item m="1" x="3420"/>
        <item m="1" x="3512"/>
        <item m="1" x="3553"/>
        <item m="1" x="3565"/>
        <item m="1" x="3865"/>
        <item m="1" x="4081"/>
        <item m="1" x="4185"/>
        <item m="1" x="4421"/>
        <item m="1" x="4435"/>
        <item m="1" x="4531"/>
        <item m="1" x="4552"/>
        <item m="1" x="4737"/>
        <item m="1" x="4921"/>
        <item m="1" x="4940"/>
        <item m="1" x="5098"/>
        <item m="1" x="5328"/>
        <item m="1" x="5492"/>
        <item m="1" x="5653"/>
        <item m="1" x="5668"/>
        <item m="1" x="6249"/>
        <item m="1" x="6425"/>
        <item m="1" x="6445"/>
        <item m="1" x="6508"/>
        <item m="1" x="6611"/>
        <item m="1" x="6643"/>
        <item m="1" x="7020"/>
        <item m="1" x="7045"/>
        <item m="1" x="7240"/>
        <item m="1" x="7255"/>
        <item m="1" x="7298"/>
        <item m="1" x="7332"/>
        <item m="1" x="7536"/>
        <item m="1" x="7852"/>
        <item m="1" x="7868"/>
        <item m="1" x="16"/>
        <item m="1" x="71"/>
        <item m="1" x="107"/>
        <item m="1" x="125"/>
        <item m="1" x="422"/>
        <item m="1" x="949"/>
        <item m="1" x="1205"/>
        <item m="1" x="1452"/>
        <item m="1" x="1753"/>
        <item m="1" x="1826"/>
        <item m="1" x="1889"/>
        <item m="1" x="1927"/>
        <item m="1" x="1939"/>
        <item m="1" x="2240"/>
        <item m="1" x="2790"/>
        <item m="1" x="2988"/>
        <item m="1" x="3230"/>
        <item m="1" x="3307"/>
        <item m="1" x="3389"/>
        <item m="1" x="3739"/>
        <item m="1" x="3779"/>
        <item m="1" x="3795"/>
        <item m="1" x="3919"/>
        <item m="1" x="4092"/>
        <item m="1" x="4154"/>
        <item m="1" x="4446"/>
        <item m="1" x="4843"/>
        <item m="1" x="5018"/>
        <item m="1" x="5032"/>
        <item m="1" x="5333"/>
        <item m="1" x="5539"/>
        <item m="1" x="5575"/>
        <item m="1" x="5755"/>
        <item m="1" x="5772"/>
        <item m="1" x="6205"/>
        <item m="1" x="6261"/>
        <item m="1" x="6341"/>
        <item m="1" x="6348"/>
        <item m="1" x="6532"/>
        <item m="1" x="6552"/>
        <item m="1" x="7148"/>
        <item m="1" x="7339"/>
        <item m="1" x="7356"/>
        <item m="1" x="7822"/>
        <item m="1" x="7949"/>
        <item m="1" x="187"/>
        <item m="1" x="297"/>
        <item m="1" x="332"/>
        <item m="1" x="349"/>
        <item m="1" x="564"/>
        <item m="1" x="642"/>
        <item m="1" x="706"/>
        <item m="1" x="793"/>
        <item m="1" x="1050"/>
        <item m="1" x="1111"/>
        <item m="1" x="1176"/>
        <item m="1" x="1193"/>
        <item m="1" x="1680"/>
        <item m="1" x="2119"/>
        <item m="1" x="2161"/>
        <item m="1" x="2177"/>
        <item m="1" x="2263"/>
        <item m="1" x="2398"/>
        <item m="1" x="2472"/>
        <item m="1" x="2887"/>
        <item m="1" x="2902"/>
        <item m="1" x="2946"/>
        <item m="1" x="2994"/>
        <item m="1" x="3007"/>
        <item m="1" x="3027"/>
        <item m="1" x="3379"/>
        <item m="1" x="3547"/>
        <item m="1" x="3964"/>
        <item m="1" x="3994"/>
        <item m="1" x="4010"/>
        <item m="1" x="4339"/>
        <item m="1" x="4866"/>
        <item m="1" x="4936"/>
        <item m="1" x="5035"/>
        <item m="1" x="5112"/>
        <item m="1" x="5130"/>
        <item m="1" x="5496"/>
        <item m="1" x="5663"/>
        <item m="1" x="5852"/>
        <item m="1" x="5866"/>
        <item m="1" x="5936"/>
        <item m="1" x="6372"/>
        <item m="1" x="6442"/>
        <item m="1" x="6623"/>
        <item m="1" x="6641"/>
        <item m="1" x="6751"/>
        <item m="1" x="6790"/>
        <item m="1" x="7123"/>
        <item m="1" x="7152"/>
        <item m="1" x="7162"/>
        <item m="1" x="7239"/>
        <item m="1" x="7252"/>
        <item m="1" x="7435"/>
        <item m="1" x="7455"/>
        <item m="1" x="7513"/>
        <item m="1" x="7826"/>
        <item m="1" x="99"/>
        <item m="1" x="161"/>
        <item m="1" x="335"/>
        <item m="1" x="415"/>
        <item m="1" x="521"/>
        <item m="1" x="552"/>
        <item m="1" x="569"/>
        <item m="1" x="863"/>
        <item m="1" x="1403"/>
        <item m="1" x="1919"/>
        <item m="1" x="1974"/>
        <item m="1" x="2340"/>
        <item m="1" x="2385"/>
        <item m="1" x="2406"/>
        <item m="1" x="2709"/>
        <item m="1" x="2858"/>
        <item m="1" x="3238"/>
        <item m="1" x="3405"/>
        <item m="1" x="3775"/>
        <item m="1" x="4184"/>
        <item m="1" x="4234"/>
        <item m="1" x="4259"/>
        <item m="1" x="5029"/>
        <item m="1" x="5136"/>
        <item m="1" x="5213"/>
        <item m="1" x="5228"/>
        <item m="1" x="5349"/>
        <item m="1" x="5768"/>
        <item m="1" x="5946"/>
        <item m="1" x="5962"/>
        <item m="1" x="6547"/>
        <item m="1" x="6719"/>
        <item m="1" x="6737"/>
        <item m="1" x="7146"/>
        <item m="1" x="7355"/>
        <item m="1" x="7407"/>
        <item m="1" x="7535"/>
        <item m="1" x="7558"/>
        <item m="1" x="54"/>
        <item m="1" x="325"/>
        <item m="1" x="737"/>
        <item m="1" x="776"/>
        <item m="1" x="788"/>
        <item m="1" x="866"/>
        <item m="1" x="1082"/>
        <item m="1" x="1188"/>
        <item m="1" x="1449"/>
        <item m="1" x="1616"/>
        <item m="1" x="2155"/>
        <item m="1" x="2239"/>
        <item m="1" x="2578"/>
        <item m="1" x="2613"/>
        <item m="1" x="2631"/>
        <item m="1" x="2862"/>
        <item m="1" x="2918"/>
        <item m="1" x="3347"/>
        <item m="1" x="3410"/>
        <item m="1" x="3481"/>
        <item m="1" x="3503"/>
        <item m="1" x="3518"/>
        <item m="1" x="3737"/>
        <item m="1" x="3990"/>
        <item m="1" x="4443"/>
        <item m="1" x="4489"/>
        <item m="1" x="4509"/>
        <item m="1" x="4942"/>
        <item m="1" x="5128"/>
        <item m="1" x="5286"/>
        <item m="1" x="5304"/>
        <item m="1" x="5529"/>
        <item m="1" x="5862"/>
        <item m="1" x="6031"/>
        <item m="1" x="6052"/>
        <item m="1" x="6639"/>
        <item m="1" x="6831"/>
        <item m="1" x="6851"/>
        <item m="1" x="7039"/>
        <item m="1" x="7109"/>
        <item m="1" x="7449"/>
        <item m="1" x="7634"/>
        <item m="1" x="7651"/>
        <item m="1" x="36"/>
        <item m="1" x="60"/>
        <item m="1" x="391"/>
        <item m="1" x="549"/>
        <item m="1" x="723"/>
        <item m="1" x="908"/>
        <item m="1" x="954"/>
        <item m="1" x="995"/>
        <item m="1" x="1011"/>
        <item m="1" x="1298"/>
        <item m="1" x="1850"/>
        <item m="1" x="2211"/>
        <item m="1" x="2279"/>
        <item m="1" x="2331"/>
        <item m="1" x="2376"/>
        <item m="1" x="2397"/>
        <item m="1" x="2419"/>
        <item m="1" x="2440"/>
        <item m="1" x="2794"/>
        <item m="1" x="2832"/>
        <item m="1" x="2852"/>
        <item m="1" x="3147"/>
        <item m="1" x="3160"/>
        <item m="1" x="3264"/>
        <item m="1" x="3392"/>
        <item m="1" x="3709"/>
        <item m="1" x="3750"/>
        <item m="1" x="4144"/>
        <item m="1" x="4227"/>
        <item m="1" x="4276"/>
        <item m="1" x="4470"/>
        <item m="1" x="4494"/>
        <item m="1" x="4614"/>
        <item m="1" x="4627"/>
        <item m="1" x="5225"/>
        <item m="1" x="5266"/>
        <item m="1" x="5376"/>
        <item m="1" x="5397"/>
        <item m="1" x="5689"/>
        <item m="1" x="5959"/>
        <item m="1" x="6121"/>
        <item m="1" x="6144"/>
        <item m="1" x="6387"/>
        <item m="1" x="6703"/>
        <item m="1" x="6731"/>
        <item m="1" x="6923"/>
        <item m="1" x="6945"/>
        <item m="1" x="7553"/>
        <item m="1" x="7678"/>
        <item m="1" x="7727"/>
        <item m="1" x="7748"/>
        <item m="1" x="7961"/>
        <item m="1" x="265"/>
        <item m="1" x="728"/>
        <item m="1" x="767"/>
        <item m="1" x="1181"/>
        <item m="1" x="1220"/>
        <item m="1" x="1235"/>
        <item m="1" x="1465"/>
        <item m="1" x="1525"/>
        <item m="1" x="2085"/>
        <item m="1" x="2608"/>
        <item m="1" x="2737"/>
        <item m="1" x="3011"/>
        <item m="1" x="3051"/>
        <item m="1" x="3072"/>
        <item m="1" x="3383"/>
        <item m="1" x="3476"/>
        <item m="1" x="3808"/>
        <item m="1" x="3862"/>
        <item m="1" x="3879"/>
        <item m="1" x="3928"/>
        <item m="1" x="3948"/>
        <item m="1" x="3982"/>
        <item m="1" x="4401"/>
        <item m="1" x="4480"/>
        <item m="1" x="4707"/>
        <item m="1" x="4728"/>
        <item m="1" x="5014"/>
        <item m="1" x="5084"/>
        <item m="1" x="5301"/>
        <item m="1" x="5466"/>
        <item m="1" x="5482"/>
        <item m="1" x="6048"/>
        <item m="1" x="6222"/>
        <item m="1" x="6241"/>
        <item m="1" x="6380"/>
        <item m="1" x="6590"/>
        <item m="1" x="6742"/>
        <item m="1" x="6849"/>
        <item m="1" x="7016"/>
        <item m="1" x="7035"/>
        <item m="1" x="7273"/>
        <item m="1" x="7338"/>
        <item m="1" x="7414"/>
        <item m="1" x="7647"/>
        <item m="1" x="7681"/>
        <item m="1" x="7828"/>
        <item m="1" x="7846"/>
        <item m="1" x="122"/>
        <item m="1" x="143"/>
        <item m="1" x="361"/>
        <item m="1" x="419"/>
        <item m="1" x="493"/>
        <item m="1" x="511"/>
        <item m="1" x="555"/>
        <item m="1" x="577"/>
        <item m="1" x="595"/>
        <item m="1" x="989"/>
        <item m="1" x="1404"/>
        <item m="1" x="1428"/>
        <item m="1" x="1448"/>
        <item m="1" x="1672"/>
        <item m="1" x="1752"/>
        <item m="1" x="2110"/>
        <item m="1" x="2237"/>
        <item m="1" x="2254"/>
        <item m="1" x="2301"/>
        <item m="1" x="2322"/>
        <item m="1" x="2673"/>
        <item m="1" x="2825"/>
        <item m="1" x="2880"/>
        <item m="1" x="3240"/>
        <item m="1" x="3281"/>
        <item m="1" x="3304"/>
        <item m="1" x="3534"/>
        <item m="1" x="3590"/>
        <item m="1" x="3610"/>
        <item m="1" x="3812"/>
        <item m="1" x="4152"/>
        <item m="1" x="4626"/>
        <item m="1" x="4813"/>
        <item m="1" x="4833"/>
        <item m="1" x="4908"/>
        <item m="1" x="4916"/>
        <item m="1" x="5393"/>
        <item m="1" x="5549"/>
        <item m="1" x="5569"/>
        <item m="1" x="5728"/>
        <item m="1" x="6140"/>
        <item m="1" x="6297"/>
        <item m="1" x="6324"/>
        <item m="1" x="6338"/>
        <item m="1" x="6422"/>
        <item m="1" x="6430"/>
        <item m="1" x="6942"/>
        <item m="1" x="7117"/>
        <item m="1" x="7140"/>
        <item m="1" x="7236"/>
        <item m="1" x="7735"/>
        <item m="1" x="7745"/>
        <item m="1" x="7920"/>
        <item m="1" x="7936"/>
        <item m="1" x="169"/>
        <item m="1" x="313"/>
        <item m="1" x="701"/>
        <item m="1" x="1174"/>
        <item m="1" x="1210"/>
        <item m="1" x="1248"/>
        <item m="1" x="1267"/>
        <item m="1" x="1332"/>
        <item m="1" x="1619"/>
        <item m="1" x="1665"/>
        <item m="1" x="1679"/>
        <item m="1" x="1988"/>
        <item m="1" x="2539"/>
        <item m="1" x="3046"/>
        <item m="1" x="3354"/>
        <item m="1" x="3486"/>
        <item m="1" x="3522"/>
        <item m="1" x="3542"/>
        <item m="1" x="3576"/>
        <item m="1" x="3633"/>
        <item m="1" x="3837"/>
        <item m="1" x="3857"/>
        <item m="1" x="3923"/>
        <item m="1" x="4007"/>
        <item m="1" x="4071"/>
        <item m="1" x="4415"/>
        <item m="1" x="4722"/>
        <item m="1" x="4732"/>
        <item m="1" x="4769"/>
        <item m="1" x="4910"/>
        <item m="1" x="4928"/>
        <item m="1" x="5324"/>
        <item m="1" x="5480"/>
        <item m="1" x="5641"/>
        <item m="1" x="5656"/>
        <item m="1" x="5718"/>
        <item m="1" x="5812"/>
        <item m="1" x="6236"/>
        <item m="1" x="6417"/>
        <item m="1" x="6434"/>
        <item m="1" x="7030"/>
        <item m="1" x="7228"/>
        <item m="1" x="7243"/>
        <item m="1" x="7425"/>
        <item m="1" x="7841"/>
        <item m="1" x="28"/>
        <item m="1" x="46"/>
        <item m="1" x="83"/>
        <item m="1" x="353"/>
        <item m="1" x="397"/>
        <item m="1" x="778"/>
        <item m="1" x="798"/>
        <item m="1" x="927"/>
        <item m="1" x="1423"/>
        <item m="1" x="1742"/>
        <item m="1" x="1859"/>
        <item m="1" x="1900"/>
        <item m="1" x="1914"/>
        <item m="1" x="2215"/>
        <item m="1" x="2593"/>
        <item m="1" x="2648"/>
        <item m="1" x="2707"/>
        <item m="1" x="2762"/>
        <item m="1" x="2784"/>
        <item m="1" x="2835"/>
        <item m="1" x="2907"/>
        <item m="1" x="2996"/>
        <item m="1" x="3106"/>
        <item m="1" x="3274"/>
        <item m="1" x="3658"/>
        <item m="1" x="3714"/>
        <item m="1" x="3755"/>
        <item m="1" x="3769"/>
        <item m="1" x="3911"/>
        <item m="1" x="4060"/>
        <item m="1" x="4829"/>
        <item m="1" x="5007"/>
        <item m="1" x="5022"/>
        <item m="1" x="5241"/>
        <item m="1" x="5565"/>
        <item m="1" x="5744"/>
        <item m="1" x="5760"/>
        <item m="1" x="6103"/>
        <item m="1" x="6334"/>
        <item m="1" x="6436"/>
        <item m="1" x="6520"/>
        <item m="1" x="6536"/>
        <item m="1" x="6802"/>
        <item m="1" x="7135"/>
        <item m="1" x="7330"/>
        <item m="1" x="7348"/>
        <item m="1" x="7877"/>
        <item m="1" x="7933"/>
        <item m="1" x="269"/>
        <item m="1" x="306"/>
        <item m="1" x="322"/>
        <item m="1" x="536"/>
        <item m="1" x="615"/>
        <item m="1" x="971"/>
        <item m="1" x="1152"/>
        <item m="1" x="1241"/>
        <item m="1" x="1391"/>
        <item m="1" x="1426"/>
        <item m="1" x="1494"/>
        <item m="1" x="1656"/>
        <item m="1" x="1706"/>
        <item m="1" x="1867"/>
        <item m="1" x="1954"/>
        <item m="1" x="2091"/>
        <item m="1" x="2134"/>
        <item m="1" x="2153"/>
        <item m="1" x="2170"/>
        <item m="1" x="2290"/>
        <item m="1" x="2451"/>
        <item m="1" x="2671"/>
        <item m="1" x="2860"/>
        <item m="1" x="2986"/>
        <item m="1" x="3302"/>
        <item m="1" x="3517"/>
        <item m="1" x="3789"/>
        <item m="1" x="3811"/>
        <item m="1" x="3882"/>
        <item m="1" x="3934"/>
        <item m="1" x="3971"/>
        <item m="1" x="3986"/>
        <item m="1" x="4000"/>
        <item m="1" x="4022"/>
        <item m="1" x="4087"/>
        <item m="1" x="4211"/>
        <item m="1" x="4309"/>
        <item m="1" x="4534"/>
        <item m="1" x="4660"/>
        <item m="1" x="4924"/>
        <item m="1" x="5025"/>
        <item m="1" x="5102"/>
        <item m="1" x="5120"/>
        <item m="1" x="5193"/>
        <item m="1" x="5435"/>
        <item m="1" x="5654"/>
        <item m="1" x="5840"/>
        <item m="1" x="5857"/>
        <item m="1" x="6016"/>
        <item m="1" x="6118"/>
        <item m="1" x="6429"/>
        <item m="1" x="6613"/>
        <item m="1" x="6631"/>
        <item m="1" x="6693"/>
        <item m="1" x="7241"/>
        <item m="1" x="7420"/>
        <item m="1" x="7440"/>
        <item m="1" x="76"/>
        <item m="1" x="497"/>
        <item m="1" x="531"/>
        <item m="1" x="546"/>
        <item m="1" x="826"/>
        <item m="1" x="851"/>
        <item m="1" x="1008"/>
        <item m="1" x="1024"/>
        <item m="1" x="1046"/>
        <item m="1" x="1155"/>
        <item m="1" x="1371"/>
        <item m="1" x="1895"/>
        <item m="1" x="2174"/>
        <item m="1" x="2193"/>
        <item m="1" x="2306"/>
        <item m="1" x="2351"/>
        <item m="1" x="2373"/>
        <item m="1" x="2501"/>
        <item m="1" x="2680"/>
        <item m="1" x="3086"/>
        <item m="1" x="3145"/>
        <item m="1" x="3213"/>
        <item m="1" x="3231"/>
        <item m="1" x="3329"/>
        <item m="1" x="3350"/>
        <item m="1" x="3745"/>
        <item m="1" x="4143"/>
        <item m="1" x="4157"/>
        <item m="1" x="4199"/>
        <item m="1" x="4224"/>
        <item m="1" x="4491"/>
        <item m="1" x="4516"/>
        <item m="1" x="4909"/>
        <item m="1" x="5019"/>
        <item m="1" x="5204"/>
        <item m="1" x="5219"/>
        <item m="1" x="5687"/>
        <item m="1" x="5757"/>
        <item m="1" x="5810"/>
        <item m="1" x="5934"/>
        <item m="1" x="5953"/>
        <item m="1" x="6025"/>
        <item m="1" x="6112"/>
        <item m="1" x="6184"/>
        <item m="1" x="6433"/>
        <item m="1" x="6533"/>
        <item m="1" x="6710"/>
        <item m="1" x="6723"/>
        <item m="1" x="6810"/>
        <item m="1" x="7151"/>
        <item m="1" x="7344"/>
        <item m="1" x="7461"/>
        <item m="1" x="7526"/>
        <item m="1" x="7542"/>
        <item m="1" x="263"/>
        <item m="1" x="301"/>
        <item m="1" x="395"/>
        <item m="1" x="709"/>
        <item m="1" x="748"/>
        <item m="1" x="762"/>
        <item m="1" x="1052"/>
        <item m="1" x="1178"/>
        <item m="1" x="1585"/>
        <item m="1" x="1610"/>
        <item m="1" x="1946"/>
        <item m="1" x="1967"/>
        <item m="1" x="2066"/>
        <item m="1" x="2123"/>
        <item m="1" x="2182"/>
        <item m="1" x="2402"/>
        <item m="1" x="2491"/>
        <item m="1" x="2543"/>
        <item m="1" x="2590"/>
        <item m="1" x="2605"/>
        <item m="1" x="2888"/>
        <item m="1" x="3381"/>
        <item m="1" x="3448"/>
        <item m="1" x="3507"/>
        <item m="1" x="3965"/>
        <item m="1" x="4016"/>
        <item m="1" x="4230"/>
        <item m="1" x="4396"/>
        <item m="1" x="4416"/>
        <item m="1" x="4431"/>
        <item m="1" x="4454"/>
        <item m="1" x="4474"/>
        <item m="1" x="4644"/>
        <item m="1" x="5075"/>
        <item m="1" x="5116"/>
        <item m="1" x="5198"/>
        <item m="1" x="5279"/>
        <item m="1" x="5293"/>
        <item m="1" x="5607"/>
        <item m="1" x="5855"/>
        <item m="1" x="6019"/>
        <item m="1" x="6037"/>
        <item m="1" x="6457"/>
        <item m="1" x="6616"/>
        <item m="1" x="6625"/>
        <item m="1" x="6823"/>
        <item m="1" x="6836"/>
        <item m="1" x="7175"/>
        <item m="1" x="7221"/>
        <item m="1" x="7436"/>
        <item m="1" x="7624"/>
        <item m="1" x="7641"/>
        <item m="1" x="14"/>
        <item m="1" x="357"/>
        <item m="1" x="525"/>
        <item m="1" x="574"/>
        <item m="1" x="588"/>
        <item m="1" x="864"/>
        <item m="1" x="931"/>
        <item m="1" x="970"/>
        <item m="1" x="987"/>
        <item m="1" x="1274"/>
        <item m="1" x="1527"/>
        <item m="1" x="1822"/>
        <item m="1" x="2131"/>
        <item m="1" x="2345"/>
        <item m="1" x="2626"/>
        <item m="1" x="2769"/>
        <item m="1" x="2805"/>
        <item m="1" x="3019"/>
        <item m="1" x="3112"/>
        <item m="1" x="3300"/>
        <item m="1" x="3407"/>
        <item m="1" x="3530"/>
        <item m="1" x="3554"/>
        <item m="1" x="3682"/>
        <item m="1" x="4189"/>
        <item m="1" x="4580"/>
        <item m="1" x="4601"/>
        <item m="1" x="4620"/>
        <item m="1" x="5216"/>
        <item m="1" x="5329"/>
        <item m="1" x="5356"/>
        <item m="1" x="5367"/>
        <item m="1" x="5381"/>
        <item m="1" x="5463"/>
        <item m="1" x="5483"/>
        <item m="1" x="5675"/>
        <item m="1" x="5948"/>
        <item m="1" x="6061"/>
        <item m="1" x="6099"/>
        <item m="1" x="6110"/>
        <item m="1" x="6132"/>
        <item m="1" x="6250"/>
        <item m="1" x="6721"/>
        <item m="1" x="6914"/>
        <item m="1" x="6931"/>
        <item m="1" x="7075"/>
        <item m="1" x="7538"/>
        <item m="1" x="7717"/>
        <item m="1" x="7734"/>
        <item m="1" x="7773"/>
        <item m="1" x="87"/>
        <item m="1" x="110"/>
        <item m="1" x="167"/>
        <item m="1" x="233"/>
        <item m="1" x="637"/>
        <item m="1" x="740"/>
        <item m="1" x="1154"/>
        <item m="1" x="1189"/>
        <item m="1" x="1207"/>
        <item m="1" x="1501"/>
        <item m="1" x="1732"/>
        <item m="1" x="1928"/>
        <item m="1" x="1984"/>
        <item m="1" x="2020"/>
        <item m="1" x="2060"/>
        <item m="1" x="2076"/>
        <item m="1" x="2274"/>
        <item m="1" x="2327"/>
        <item m="1" x="2415"/>
        <item m="1" x="2581"/>
        <item m="1" x="2989"/>
        <item m="1" x="3026"/>
        <item m="1" x="3041"/>
        <item m="1" x="3062"/>
        <item m="1" x="3194"/>
        <item m="1" x="3349"/>
        <item m="1" x="3646"/>
        <item m="1" x="3742"/>
        <item m="1" x="3901"/>
        <item m="1" x="4050"/>
        <item m="1" x="4222"/>
        <item m="1" x="4274"/>
        <item m="1" x="4336"/>
        <item m="1" x="4389"/>
        <item m="1" x="4448"/>
        <item m="1" x="4514"/>
        <item m="1" x="4688"/>
        <item m="1" x="4698"/>
        <item m="1" x="4714"/>
        <item m="1" x="4772"/>
        <item m="1" x="5033"/>
        <item m="1" x="5288"/>
        <item m="1" x="5457"/>
        <item m="1" x="5474"/>
        <item m="1" x="6034"/>
        <item m="1" x="6213"/>
        <item m="1" x="6228"/>
        <item m="1" x="6486"/>
        <item m="1" x="6511"/>
        <item m="1" x="6833"/>
        <item m="1" x="6965"/>
        <item m="1" x="7006"/>
        <item m="1" x="7024"/>
        <item m="1" x="7342"/>
        <item m="1" x="7496"/>
        <item m="1" x="7599"/>
        <item m="1" x="7618"/>
        <item m="1" x="7638"/>
        <item m="1" x="7653"/>
        <item m="1" x="7816"/>
        <item m="1" x="7834"/>
        <item m="1" x="7848"/>
        <item m="1" x="241"/>
        <item m="1" x="467"/>
        <item m="1" x="759"/>
        <item m="1" x="795"/>
        <item m="1" x="856"/>
        <item m="1" x="959"/>
        <item m="1" x="1016"/>
        <item m="1" x="1281"/>
        <item m="1" x="1379"/>
        <item m="1" x="1413"/>
        <item m="1" x="1422"/>
        <item m="1" x="1715"/>
        <item m="1" x="1855"/>
        <item m="1" x="2282"/>
        <item m="1" x="2528"/>
        <item m="1" x="2645"/>
        <item m="1" x="2735"/>
        <item m="1" x="2799"/>
        <item m="1" x="3215"/>
        <item m="1" x="3252"/>
        <item m="1" x="3269"/>
        <item m="1" x="3291"/>
        <item m="1" x="3395"/>
        <item m="1" x="3580"/>
        <item m="1" x="4032"/>
        <item m="1" x="4128"/>
        <item m="1" x="4520"/>
        <item m="1" x="4616"/>
        <item m="1" x="4716"/>
        <item m="1" x="4798"/>
        <item m="1" x="4820"/>
        <item m="1" x="4893"/>
        <item m="1" x="5048"/>
        <item m="1" x="5379"/>
        <item m="1" x="5542"/>
        <item m="1" x="5555"/>
        <item m="1" x="5693"/>
        <item m="1" x="5971"/>
        <item m="1" x="6124"/>
        <item m="1" x="6311"/>
        <item m="1" x="6329"/>
        <item m="1" x="6397"/>
        <item m="1" x="6473"/>
        <item m="1" x="6926"/>
        <item m="1" x="7080"/>
        <item m="1" x="7102"/>
        <item m="1" x="7124"/>
        <item m="1" x="7729"/>
        <item m="1" x="7908"/>
        <item m="1" x="7924"/>
        <item m="1" x="101"/>
        <item m="1" x="140"/>
        <item m="1" x="177"/>
        <item m="1" x="430"/>
        <item m="1" x="679"/>
        <item m="1" x="1149"/>
        <item m="1" x="1185"/>
        <item m="1" x="1468"/>
        <item m="1" x="1526"/>
        <item m="1" x="1592"/>
        <item m="1" x="1633"/>
        <item m="1" x="1650"/>
        <item m="1" x="2387"/>
        <item m="1" x="2450"/>
        <item m="1" x="2512"/>
        <item m="1" x="2534"/>
        <item m="1" x="2553"/>
        <item m="1" x="2804"/>
        <item m="1" x="3017"/>
        <item m="1" x="3457"/>
        <item m="1" x="3498"/>
        <item m="1" x="3513"/>
        <item m="1" x="3529"/>
        <item m="1" x="3566"/>
        <item m="1" x="3809"/>
        <item m="1" x="4379"/>
        <item m="1" x="4403"/>
        <item m="1" x="4709"/>
        <item m="1" x="4900"/>
        <item m="1" x="4913"/>
        <item m="1" x="5110"/>
        <item m="1" x="5253"/>
        <item m="1" x="5388"/>
        <item m="1" x="5469"/>
        <item m="1" x="5631"/>
        <item m="1" x="5645"/>
        <item m="1" x="5761"/>
        <item m="1" x="6159"/>
        <item m="1" x="6227"/>
        <item m="1" x="6406"/>
        <item m="1" x="6421"/>
        <item m="1" x="6528"/>
        <item m="1" x="6540"/>
        <item m="1" x="7021"/>
        <item m="1" x="7084"/>
        <item m="1" x="7216"/>
        <item m="1" x="7235"/>
        <item m="1" x="7830"/>
        <item m="1" x="17"/>
        <item m="1" x="56"/>
        <item m="1" x="72"/>
        <item m="1" x="363"/>
        <item m="1" x="530"/>
        <item m="1" x="541"/>
        <item m="1" x="993"/>
        <item m="1" x="1242"/>
        <item m="1" x="1407"/>
        <item m="1" x="1453"/>
        <item m="1" x="1785"/>
        <item m="1" x="1827"/>
        <item m="1" x="1872"/>
        <item m="1" x="1890"/>
        <item m="1" x="2191"/>
        <item m="1" x="2349"/>
        <item m="1" x="2743"/>
        <item m="1" x="3143"/>
        <item m="1" x="3245"/>
        <item m="1" x="3261"/>
        <item m="1" x="3308"/>
        <item m="1" x="3484"/>
        <item m="1" x="3571"/>
        <item m="1" x="3688"/>
        <item m="1" x="3723"/>
        <item m="1" x="3740"/>
        <item m="1" x="4026"/>
        <item m="1" x="4170"/>
        <item m="1" x="4818"/>
        <item m="1" x="4996"/>
        <item m="1" x="5013"/>
        <item m="1" x="5140"/>
        <item m="1" x="5551"/>
        <item m="1" x="5576"/>
        <item m="1" x="5700"/>
        <item m="1" x="5733"/>
        <item m="1" x="5749"/>
        <item m="1" x="5787"/>
        <item m="1" x="6326"/>
        <item m="1" x="6509"/>
        <item m="1" x="6524"/>
        <item m="1" x="7119"/>
        <item m="1" x="7187"/>
        <item m="1" x="7321"/>
        <item m="1" x="7334"/>
        <item x="0"/>
      </items>
    </pivotField>
    <pivotField axis="axisCol" compact="0" outline="0" showAll="0" defaultSubtotal="0">
      <items count="11">
        <item x="4"/>
        <item x="5"/>
        <item x="6"/>
        <item x="7"/>
        <item x="8"/>
        <item x="0"/>
        <item x="1"/>
        <item x="2"/>
        <item x="3"/>
        <item x="9"/>
        <item x="10"/>
      </items>
    </pivotField>
  </pivotFields>
  <rowFields count="1">
    <field x="2"/>
  </rowFields>
  <rowItems count="2">
    <i>
      <x v="7999"/>
    </i>
    <i t="grand">
      <x/>
    </i>
  </rowItems>
  <colFields count="1">
    <field x="3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dataFields count="1">
    <dataField name="Lotería de Navidad" fld="2" subtotal="count" baseField="0" baseItem="0"/>
  </dataFields>
  <formats count="194">
    <format>
      <pivotArea type="all" dataOnly="0" outline="0" fieldPosition="0"/>
    </format>
    <format dxfId="192">
      <pivotArea dataOnly="0" labelOnly="1" outline="0" fieldPosition="0">
        <references count="1">
          <reference field="2" count="6">
            <x v="556"/>
            <x v="573"/>
            <x v="580"/>
            <x v="605"/>
            <x v="625"/>
            <x v="722"/>
          </reference>
        </references>
      </pivotArea>
    </format>
    <format dxfId="191">
      <pivotArea dataOnly="0" labelOnly="1" outline="0" fieldPosition="0">
        <references count="1">
          <reference field="2" count="6">
            <x v="806"/>
            <x v="819"/>
            <x v="823"/>
            <x v="825"/>
            <x v="920"/>
            <x v="984"/>
          </reference>
        </references>
      </pivotArea>
    </format>
    <format dxfId="190">
      <pivotArea dataOnly="0" labelOnly="1" outline="0" fieldPosition="0">
        <references count="1">
          <reference field="2" count="12">
            <x v="1047"/>
            <x v="1048"/>
            <x v="1054"/>
            <x v="1062"/>
            <x v="1086"/>
            <x v="1088"/>
            <x v="1106"/>
            <x v="1108"/>
            <x v="1117"/>
            <x v="1119"/>
            <x v="1192"/>
            <x v="1230"/>
          </reference>
        </references>
      </pivotArea>
    </format>
    <format dxfId="189">
      <pivotArea dataOnly="0" labelOnly="1" outline="0" fieldPosition="0">
        <references count="1">
          <reference field="2" count="8">
            <x v="1256"/>
            <x v="1358"/>
            <x v="1359"/>
            <x v="1381"/>
            <x v="1384"/>
            <x v="1397"/>
            <x v="1401"/>
            <x v="1424"/>
          </reference>
        </references>
      </pivotArea>
    </format>
    <format dxfId="188">
      <pivotArea dataOnly="0" labelOnly="1" outline="0" fieldPosition="0">
        <references count="1">
          <reference field="2" count="5">
            <x v="1487"/>
            <x v="1532"/>
            <x v="1549"/>
            <x v="1602"/>
            <x v="1631"/>
          </reference>
        </references>
      </pivotArea>
    </format>
    <format dxfId="187">
      <pivotArea dataOnly="0" labelOnly="1" outline="0" fieldPosition="0">
        <references count="1">
          <reference field="2" count="6">
            <x v="1643"/>
            <x v="1666"/>
            <x v="1672"/>
            <x v="1678"/>
            <x v="1758"/>
            <x v="1827"/>
          </reference>
        </references>
      </pivotArea>
    </format>
    <format dxfId="186">
      <pivotArea dataOnly="0" labelOnly="1" outline="0" fieldPosition="0">
        <references count="1">
          <reference field="2" count="7">
            <x v="1858"/>
            <x v="1892"/>
            <x v="1901"/>
            <x v="1919"/>
            <x v="1930"/>
            <x v="1946"/>
            <x v="1962"/>
          </reference>
        </references>
      </pivotArea>
    </format>
    <format dxfId="185">
      <pivotArea dataOnly="0" labelOnly="1" outline="0" fieldPosition="0">
        <references count="1">
          <reference field="2" count="5">
            <x v="1985"/>
            <x v="2025"/>
            <x v="2051"/>
            <x v="2098"/>
            <x v="2106"/>
          </reference>
        </references>
      </pivotArea>
    </format>
    <format dxfId="184">
      <pivotArea dataOnly="0" labelOnly="1" outline="0" fieldPosition="0">
        <references count="1">
          <reference field="2" count="6">
            <x v="2235"/>
            <x v="2248"/>
            <x v="2320"/>
            <x v="2324"/>
            <x v="2329"/>
            <x v="2342"/>
          </reference>
        </references>
      </pivotArea>
    </format>
    <format dxfId="183">
      <pivotArea dataOnly="0" labelOnly="1" outline="0" fieldPosition="0">
        <references count="1">
          <reference field="2" count="4">
            <x v="2452"/>
            <x v="2485"/>
            <x v="2500"/>
            <x v="2602"/>
          </reference>
        </references>
      </pivotArea>
    </format>
    <format dxfId="182">
      <pivotArea dataOnly="0" labelOnly="1" outline="0" fieldPosition="0">
        <references count="1">
          <reference field="2" count="4">
            <x v="2688"/>
            <x v="2725"/>
            <x v="2726"/>
            <x v="2746"/>
          </reference>
        </references>
      </pivotArea>
    </format>
    <format dxfId="181">
      <pivotArea dataOnly="0" labelOnly="1" outline="0" fieldPosition="0">
        <references count="1">
          <reference field="2" count="8">
            <x v="2821"/>
            <x v="2853"/>
            <x v="2901"/>
            <x v="2921"/>
            <x v="2953"/>
            <x v="2963"/>
            <x v="2984"/>
            <x v="3008"/>
          </reference>
        </references>
      </pivotArea>
    </format>
    <format dxfId="180">
      <pivotArea dataOnly="0" labelOnly="1" outline="0" fieldPosition="0">
        <references count="1">
          <reference field="2" count="7">
            <x v="3117"/>
            <x v="3118"/>
            <x v="3126"/>
            <x v="3212"/>
            <x v="3222"/>
            <x v="3226"/>
            <x v="3249"/>
          </reference>
        </references>
      </pivotArea>
    </format>
    <format dxfId="179">
      <pivotArea dataOnly="0" labelOnly="1" outline="0" fieldPosition="0">
        <references count="1">
          <reference field="2" count="3">
            <x v="3427"/>
            <x v="3430"/>
            <x v="3543"/>
          </reference>
        </references>
      </pivotArea>
    </format>
    <format dxfId="178">
      <pivotArea dataOnly="0" labelOnly="1" outline="0" fieldPosition="0">
        <references count="1">
          <reference field="2" count="9">
            <x v="3562"/>
            <x v="3566"/>
            <x v="3609"/>
            <x v="3610"/>
            <x v="3656"/>
            <x v="3682"/>
            <x v="3719"/>
            <x v="3720"/>
            <x v="3729"/>
          </reference>
        </references>
      </pivotArea>
    </format>
    <format dxfId="177">
      <pivotArea dataOnly="0" labelOnly="1" outline="0" fieldPosition="0">
        <references count="1">
          <reference field="2" count="5">
            <x v="3806"/>
            <x v="3814"/>
            <x v="3885"/>
            <x v="3908"/>
            <x v="3939"/>
          </reference>
        </references>
      </pivotArea>
    </format>
    <format dxfId="176">
      <pivotArea dataOnly="0" labelOnly="1" outline="0" fieldPosition="0">
        <references count="1">
          <reference field="2" count="6">
            <x v="3972"/>
            <x v="3985"/>
            <x v="4148"/>
            <x v="4184"/>
            <x v="4197"/>
            <x v="4297"/>
          </reference>
        </references>
      </pivotArea>
    </format>
    <format dxfId="175">
      <pivotArea dataOnly="0" labelOnly="1" outline="0" fieldPosition="0">
        <references count="1">
          <reference field="2" count="11">
            <x v="4388"/>
            <x v="4411"/>
            <x v="4448"/>
            <x v="4468"/>
            <x v="4475"/>
            <x v="4477"/>
            <x v="4503"/>
            <x v="4531"/>
            <x v="4532"/>
            <x v="4555"/>
            <x v="4561"/>
          </reference>
        </references>
      </pivotArea>
    </format>
    <format dxfId="174">
      <pivotArea dataOnly="0" labelOnly="1" outline="0" fieldPosition="0">
        <references count="1">
          <reference field="2" count="7">
            <x v="4605"/>
            <x v="4624"/>
            <x v="4637"/>
            <x v="4662"/>
            <x v="4681"/>
            <x v="4752"/>
            <x v="4753"/>
          </reference>
        </references>
      </pivotArea>
    </format>
    <format dxfId="173">
      <pivotArea dataOnly="0" labelOnly="1" outline="0" fieldPosition="0">
        <references count="1">
          <reference field="2" count="3">
            <x v="4831"/>
            <x v="4839"/>
            <x v="4926"/>
          </reference>
        </references>
      </pivotArea>
    </format>
    <format dxfId="172">
      <pivotArea dataOnly="0" labelOnly="1" outline="0" fieldPosition="0">
        <references count="1">
          <reference field="2" count="6">
            <x v="5024"/>
            <x v="5027"/>
            <x v="5058"/>
            <x v="5059"/>
            <x v="5153"/>
            <x v="5169"/>
          </reference>
        </references>
      </pivotArea>
    </format>
    <format dxfId="171">
      <pivotArea dataOnly="0" labelOnly="1" outline="0" fieldPosition="0">
        <references count="1">
          <reference field="2" count="3">
            <x v="5243"/>
            <x v="5272"/>
            <x v="5311"/>
          </reference>
        </references>
      </pivotArea>
    </format>
    <format dxfId="170">
      <pivotArea dataOnly="0" labelOnly="1" outline="0" fieldPosition="0">
        <references count="1">
          <reference field="2" count="5">
            <x v="5429"/>
            <x v="5441"/>
            <x v="5442"/>
            <x v="5531"/>
            <x v="5545"/>
          </reference>
        </references>
      </pivotArea>
    </format>
    <format dxfId="169">
      <pivotArea dataOnly="0" labelOnly="1" outline="0" fieldPosition="0">
        <references count="1">
          <reference field="2" count="4">
            <x v="5681"/>
            <x v="5693"/>
            <x v="5694"/>
            <x v="5778"/>
          </reference>
        </references>
      </pivotArea>
    </format>
    <format dxfId="168">
      <pivotArea dataOnly="0" labelOnly="1" outline="0" fieldPosition="0">
        <references count="1">
          <reference field="2" count="7">
            <x v="5908"/>
            <x v="5909"/>
            <x v="5969"/>
            <x v="5987"/>
            <x v="6014"/>
            <x v="6029"/>
            <x v="6071"/>
          </reference>
        </references>
      </pivotArea>
    </format>
    <format dxfId="167">
      <pivotArea dataOnly="0" labelOnly="1" outline="0" fieldPosition="0">
        <references count="1">
          <reference field="2" count="6">
            <x v="6120"/>
            <x v="6281"/>
            <x v="6327"/>
            <x v="6354"/>
            <x v="6372"/>
            <x v="6375"/>
          </reference>
        </references>
      </pivotArea>
    </format>
    <format dxfId="166">
      <pivotArea dataOnly="0" labelOnly="1" outline="0" fieldPosition="0">
        <references count="1">
          <reference field="2" count="10">
            <x v="6402"/>
            <x v="6417"/>
            <x v="6420"/>
            <x v="6455"/>
            <x v="6461"/>
            <x v="6513"/>
            <x v="6556"/>
            <x v="6559"/>
            <x v="6560"/>
            <x v="6561"/>
          </reference>
        </references>
      </pivotArea>
    </format>
    <format dxfId="165">
      <pivotArea dataOnly="0" labelOnly="1" outline="0" fieldPosition="0">
        <references count="1">
          <reference field="2" count="6">
            <x v="6608"/>
            <x v="6655"/>
            <x v="6705"/>
            <x v="6726"/>
            <x v="6777"/>
            <x v="6778"/>
          </reference>
        </references>
      </pivotArea>
    </format>
    <format dxfId="164">
      <pivotArea dataOnly="0" labelOnly="1" outline="0" fieldPosition="0">
        <references count="1">
          <reference field="2" count="5">
            <x v="6824"/>
            <x v="6918"/>
            <x v="6940"/>
            <x v="6961"/>
            <x v="6979"/>
          </reference>
        </references>
      </pivotArea>
    </format>
    <format dxfId="163">
      <pivotArea dataOnly="0" labelOnly="1" outline="0" fieldPosition="0">
        <references count="1">
          <reference field="2" count="4">
            <x v="7018"/>
            <x v="7086"/>
            <x v="7115"/>
            <x v="7202"/>
          </reference>
        </references>
      </pivotArea>
    </format>
    <format dxfId="162">
      <pivotArea dataOnly="0" labelOnly="1" outline="0" fieldPosition="0">
        <references count="1">
          <reference field="2" count="5">
            <x v="7218"/>
            <x v="7233"/>
            <x v="7297"/>
            <x v="7337"/>
            <x v="7382"/>
          </reference>
        </references>
      </pivotArea>
    </format>
    <format dxfId="161">
      <pivotArea dataOnly="0" labelOnly="1" outline="0" fieldPosition="0">
        <references count="1">
          <reference field="2" count="6">
            <x v="7471"/>
            <x v="7493"/>
            <x v="7494"/>
            <x v="7495"/>
            <x v="7505"/>
            <x v="7506"/>
          </reference>
        </references>
      </pivotArea>
    </format>
    <format dxfId="160">
      <pivotArea dataOnly="0" labelOnly="1" outline="0" fieldPosition="0">
        <references count="1">
          <reference field="2" count="7">
            <x v="7553"/>
            <x v="7590"/>
            <x v="7594"/>
            <x v="7607"/>
            <x v="7614"/>
            <x v="7661"/>
            <x v="7703"/>
          </reference>
        </references>
      </pivotArea>
    </format>
    <format dxfId="159">
      <pivotArea dataOnly="0" labelOnly="1" outline="0" fieldPosition="0">
        <references count="1">
          <reference field="2" count="6">
            <x v="7749"/>
            <x v="7761"/>
            <x v="7807"/>
            <x v="7826"/>
            <x v="7877"/>
            <x v="7906"/>
          </reference>
        </references>
      </pivotArea>
    </format>
    <format dxfId="158">
      <pivotArea dataOnly="0" labelOnly="1" outline="0" fieldPosition="0">
        <references count="1">
          <reference field="2" count="3">
            <x v="0"/>
            <x v="155"/>
            <x v="196"/>
          </reference>
        </references>
      </pivotArea>
    </format>
    <format dxfId="157">
      <pivotArea dataOnly="0" labelOnly="1" outline="0" fieldPosition="0">
        <references count="1">
          <reference field="2" count="11">
            <x v="218"/>
            <x v="232"/>
            <x v="242"/>
            <x v="301"/>
            <x v="306"/>
            <x v="311"/>
            <x v="319"/>
            <x v="332"/>
            <x v="384"/>
            <x v="401"/>
            <x v="405"/>
          </reference>
        </references>
      </pivotArea>
    </format>
    <format dxfId="156">
      <pivotArea dataOnly="0" labelOnly="1" outline="0" fieldPosition="0">
        <references count="1">
          <reference field="2" count="9">
            <x v="556"/>
            <x v="573"/>
            <x v="580"/>
            <x v="605"/>
            <x v="625"/>
            <x v="702"/>
            <x v="703"/>
            <x v="704"/>
            <x v="705"/>
          </reference>
        </references>
      </pivotArea>
    </format>
    <format dxfId="155">
      <pivotArea dataOnly="0" labelOnly="1" outline="0" fieldPosition="0">
        <references count="1">
          <reference field="2" count="11">
            <x v="713"/>
            <x v="714"/>
            <x v="715"/>
            <x v="716"/>
            <x v="717"/>
            <x v="718"/>
            <x v="722"/>
            <x v="806"/>
            <x v="819"/>
            <x v="823"/>
            <x v="825"/>
          </reference>
        </references>
      </pivotArea>
    </format>
    <format dxfId="154">
      <pivotArea dataOnly="0" labelOnly="1" outline="0" fieldPosition="0">
        <references count="1">
          <reference field="2" count="2">
            <x v="920"/>
            <x v="984"/>
          </reference>
        </references>
      </pivotArea>
    </format>
    <format dxfId="153">
      <pivotArea dataOnly="0" labelOnly="1" outline="0" fieldPosition="0">
        <references count="1">
          <reference field="2" count="10">
            <x v="1047"/>
            <x v="1048"/>
            <x v="1054"/>
            <x v="1062"/>
            <x v="1086"/>
            <x v="1088"/>
            <x v="1106"/>
            <x v="1108"/>
            <x v="1117"/>
            <x v="1119"/>
          </reference>
        </references>
      </pivotArea>
    </format>
    <format dxfId="152">
      <pivotArea dataOnly="0" labelOnly="1" outline="0" fieldPosition="0">
        <references count="1">
          <reference field="2" count="8">
            <x v="1176"/>
            <x v="1178"/>
            <x v="1179"/>
            <x v="1180"/>
            <x v="1181"/>
            <x v="1182"/>
            <x v="1183"/>
            <x v="1184"/>
          </reference>
        </references>
      </pivotArea>
    </format>
    <format dxfId="151">
      <pivotArea dataOnly="0" labelOnly="1" outline="0" fieldPosition="0">
        <references count="1">
          <reference field="2" count="8">
            <x v="1185"/>
            <x v="1186"/>
            <x v="1187"/>
            <x v="1190"/>
            <x v="1191"/>
            <x v="1192"/>
            <x v="1230"/>
            <x v="1256"/>
          </reference>
        </references>
      </pivotArea>
    </format>
    <format dxfId="150">
      <pivotArea dataOnly="0" labelOnly="1" outline="0" fieldPosition="0">
        <references count="1">
          <reference field="2" count="7">
            <x v="1358"/>
            <x v="1359"/>
            <x v="1381"/>
            <x v="1384"/>
            <x v="1397"/>
            <x v="1401"/>
            <x v="1424"/>
          </reference>
        </references>
      </pivotArea>
    </format>
    <format dxfId="149">
      <pivotArea dataOnly="0" labelOnly="1" outline="0" fieldPosition="0">
        <references count="1">
          <reference field="2" count="7">
            <x v="1487"/>
            <x v="1532"/>
            <x v="1549"/>
            <x v="1602"/>
            <x v="1631"/>
            <x v="1643"/>
            <x v="1666"/>
          </reference>
        </references>
      </pivotArea>
    </format>
    <format dxfId="148">
      <pivotArea dataOnly="0" labelOnly="1" outline="0" fieldPosition="0">
        <references count="1">
          <reference field="2" count="5">
            <x v="1672"/>
            <x v="1678"/>
            <x v="1758"/>
            <x v="1827"/>
            <x v="1858"/>
          </reference>
        </references>
      </pivotArea>
    </format>
    <format dxfId="147">
      <pivotArea dataOnly="0" labelOnly="1" outline="0" fieldPosition="0">
        <references count="1">
          <reference field="2" count="7">
            <x v="1892"/>
            <x v="1901"/>
            <x v="1919"/>
            <x v="1930"/>
            <x v="1946"/>
            <x v="1962"/>
            <x v="1985"/>
          </reference>
        </references>
      </pivotArea>
    </format>
    <format dxfId="146">
      <pivotArea dataOnly="0" labelOnly="1" outline="0" fieldPosition="0">
        <references count="1">
          <reference field="2" count="4">
            <x v="2025"/>
            <x v="2051"/>
            <x v="2098"/>
            <x v="2106"/>
          </reference>
        </references>
      </pivotArea>
    </format>
    <format dxfId="145">
      <pivotArea dataOnly="0" labelOnly="1" outline="0" fieldPosition="0">
        <references count="1">
          <reference field="2" count="7">
            <x v="2235"/>
            <x v="2248"/>
            <x v="2320"/>
            <x v="2324"/>
            <x v="2329"/>
            <x v="2342"/>
            <x v="2452"/>
          </reference>
        </references>
      </pivotArea>
    </format>
    <format dxfId="144">
      <pivotArea dataOnly="0" labelOnly="1" outline="0" fieldPosition="0">
        <references count="1">
          <reference field="2" count="3">
            <x v="2485"/>
            <x v="2500"/>
            <x v="2602"/>
          </reference>
        </references>
      </pivotArea>
    </format>
    <format dxfId="143">
      <pivotArea dataOnly="0" labelOnly="1" outline="0" fieldPosition="0">
        <references count="1">
          <reference field="2" count="5">
            <x v="2688"/>
            <x v="2725"/>
            <x v="2726"/>
            <x v="2746"/>
            <x v="2821"/>
          </reference>
        </references>
      </pivotArea>
    </format>
    <format dxfId="142">
      <pivotArea dataOnly="0" labelOnly="1" outline="0" fieldPosition="0">
        <references count="1">
          <reference field="2" count="10">
            <x v="2853"/>
            <x v="2901"/>
            <x v="2921"/>
            <x v="2953"/>
            <x v="2963"/>
            <x v="2984"/>
            <x v="3008"/>
            <x v="3117"/>
            <x v="3118"/>
            <x v="3126"/>
          </reference>
        </references>
      </pivotArea>
    </format>
    <format dxfId="141">
      <pivotArea dataOnly="0" labelOnly="1" outline="0" fieldPosition="0">
        <references count="1">
          <reference field="2" count="4">
            <x v="3212"/>
            <x v="3222"/>
            <x v="3226"/>
            <x v="3249"/>
          </reference>
        </references>
      </pivotArea>
    </format>
    <format dxfId="140">
      <pivotArea dataOnly="0" labelOnly="1" outline="0" fieldPosition="0">
        <references count="1">
          <reference field="2" count="5">
            <x v="3427"/>
            <x v="3430"/>
            <x v="3543"/>
            <x v="3562"/>
            <x v="3566"/>
          </reference>
        </references>
      </pivotArea>
    </format>
    <format dxfId="139">
      <pivotArea dataOnly="0" labelOnly="1" outline="0" fieldPosition="0">
        <references count="1">
          <reference field="2" count="7">
            <x v="3609"/>
            <x v="3610"/>
            <x v="3656"/>
            <x v="3682"/>
            <x v="3719"/>
            <x v="3720"/>
            <x v="3729"/>
          </reference>
        </references>
      </pivotArea>
    </format>
    <format dxfId="138">
      <pivotArea dataOnly="0" labelOnly="1" outline="0" fieldPosition="0">
        <references count="1">
          <reference field="2" count="6">
            <x v="3806"/>
            <x v="3814"/>
            <x v="3885"/>
            <x v="3908"/>
            <x v="3939"/>
            <x v="3972"/>
          </reference>
        </references>
      </pivotArea>
    </format>
    <format dxfId="137">
      <pivotArea dataOnly="0" labelOnly="1" outline="0" fieldPosition="0">
        <references count="1">
          <reference field="2" count="6">
            <x v="3985"/>
            <x v="4148"/>
            <x v="4184"/>
            <x v="4197"/>
            <x v="4297"/>
            <x v="4388"/>
          </reference>
        </references>
      </pivotArea>
    </format>
    <format dxfId="136">
      <pivotArea dataOnly="0" labelOnly="1" outline="0" fieldPosition="0">
        <references count="1">
          <reference field="2" count="10">
            <x v="4411"/>
            <x v="4448"/>
            <x v="4468"/>
            <x v="4475"/>
            <x v="4477"/>
            <x v="4503"/>
            <x v="4531"/>
            <x v="4532"/>
            <x v="4555"/>
            <x v="4561"/>
          </reference>
        </references>
      </pivotArea>
    </format>
    <format dxfId="135">
      <pivotArea dataOnly="0" labelOnly="1" outline="0" fieldPosition="0">
        <references count="1">
          <reference field="2" count="7">
            <x v="4605"/>
            <x v="4624"/>
            <x v="4637"/>
            <x v="4662"/>
            <x v="4681"/>
            <x v="4752"/>
            <x v="4753"/>
          </reference>
        </references>
      </pivotArea>
    </format>
    <format dxfId="134">
      <pivotArea dataOnly="0" labelOnly="1" outline="0" fieldPosition="0">
        <references count="1">
          <reference field="2" count="3">
            <x v="4831"/>
            <x v="4839"/>
            <x v="4926"/>
          </reference>
        </references>
      </pivotArea>
    </format>
    <format dxfId="133">
      <pivotArea dataOnly="0" labelOnly="1" outline="0" fieldPosition="0">
        <references count="1">
          <reference field="2" count="6">
            <x v="5024"/>
            <x v="5027"/>
            <x v="5058"/>
            <x v="5059"/>
            <x v="5153"/>
            <x v="5169"/>
          </reference>
        </references>
      </pivotArea>
    </format>
    <format dxfId="132">
      <pivotArea dataOnly="0" labelOnly="1" outline="0" fieldPosition="0">
        <references count="1">
          <reference field="2" count="3">
            <x v="5243"/>
            <x v="5272"/>
            <x v="5311"/>
          </reference>
        </references>
      </pivotArea>
    </format>
    <format dxfId="131">
      <pivotArea dataOnly="0" labelOnly="1" outline="0" fieldPosition="0">
        <references count="1">
          <reference field="2" count="5">
            <x v="5429"/>
            <x v="5441"/>
            <x v="5442"/>
            <x v="5531"/>
            <x v="5545"/>
          </reference>
        </references>
      </pivotArea>
    </format>
    <format dxfId="130">
      <pivotArea dataOnly="0" labelOnly="1" outline="0" fieldPosition="0">
        <references count="1">
          <reference field="2" count="4">
            <x v="5681"/>
            <x v="5693"/>
            <x v="5694"/>
            <x v="5778"/>
          </reference>
        </references>
      </pivotArea>
    </format>
    <format dxfId="129">
      <pivotArea dataOnly="0" labelOnly="1" outline="0" fieldPosition="0">
        <references count="1">
          <reference field="2" count="7">
            <x v="5908"/>
            <x v="5909"/>
            <x v="5969"/>
            <x v="5987"/>
            <x v="6014"/>
            <x v="6029"/>
            <x v="6071"/>
          </reference>
        </references>
      </pivotArea>
    </format>
    <format dxfId="128">
      <pivotArea dataOnly="0" labelOnly="1" outline="0" fieldPosition="0">
        <references count="1">
          <reference field="2" count="7">
            <x v="6120"/>
            <x v="6281"/>
            <x v="6327"/>
            <x v="6354"/>
            <x v="6372"/>
            <x v="6375"/>
            <x v="6402"/>
          </reference>
        </references>
      </pivotArea>
    </format>
    <format dxfId="127">
      <pivotArea dataOnly="0" labelOnly="1" outline="0" fieldPosition="0">
        <references count="1">
          <reference field="2" count="9">
            <x v="6417"/>
            <x v="6420"/>
            <x v="6455"/>
            <x v="6461"/>
            <x v="6513"/>
            <x v="6556"/>
            <x v="6559"/>
            <x v="6560"/>
            <x v="6561"/>
          </reference>
        </references>
      </pivotArea>
    </format>
    <format dxfId="126">
      <pivotArea dataOnly="0" labelOnly="1" outline="0" fieldPosition="0">
        <references count="1">
          <reference field="2" count="7">
            <x v="6608"/>
            <x v="6655"/>
            <x v="6705"/>
            <x v="6726"/>
            <x v="6777"/>
            <x v="6778"/>
            <x v="6824"/>
          </reference>
        </references>
      </pivotArea>
    </format>
    <format dxfId="125">
      <pivotArea dataOnly="0" labelOnly="1" outline="0" fieldPosition="0">
        <references count="1">
          <reference field="2" count="5">
            <x v="6918"/>
            <x v="6940"/>
            <x v="6961"/>
            <x v="6979"/>
            <x v="7018"/>
          </reference>
        </references>
      </pivotArea>
    </format>
    <format dxfId="124">
      <pivotArea dataOnly="0" labelOnly="1" outline="0" fieldPosition="0">
        <references count="1">
          <reference field="2" count="5">
            <x v="7086"/>
            <x v="7115"/>
            <x v="7202"/>
            <x v="7218"/>
            <x v="7233"/>
          </reference>
        </references>
      </pivotArea>
    </format>
    <format dxfId="123">
      <pivotArea dataOnly="0" labelOnly="1" outline="0" fieldPosition="0">
        <references count="1">
          <reference field="2" count="3">
            <x v="7297"/>
            <x v="7337"/>
            <x v="7382"/>
          </reference>
        </references>
      </pivotArea>
    </format>
    <format dxfId="122">
      <pivotArea dataOnly="0" labelOnly="1" outline="0" fieldPosition="0">
        <references count="1">
          <reference field="2" count="9">
            <x v="7471"/>
            <x v="7472"/>
            <x v="7493"/>
            <x v="7494"/>
            <x v="7495"/>
            <x v="7505"/>
            <x v="7506"/>
            <x v="7553"/>
            <x v="7590"/>
          </reference>
        </references>
      </pivotArea>
    </format>
    <format dxfId="121">
      <pivotArea dataOnly="0" labelOnly="1" outline="0" fieldPosition="0">
        <references count="1">
          <reference field="2" count="7">
            <x v="7594"/>
            <x v="7607"/>
            <x v="7614"/>
            <x v="7661"/>
            <x v="7703"/>
            <x v="7749"/>
            <x v="7761"/>
          </reference>
        </references>
      </pivotArea>
    </format>
    <format dxfId="120">
      <pivotArea dataOnly="0" labelOnly="1" outline="0" fieldPosition="0">
        <references count="1">
          <reference field="2" count="5">
            <x v="7807"/>
            <x v="7826"/>
            <x v="7877"/>
            <x v="7906"/>
            <x v="7977"/>
          </reference>
        </references>
      </pivotArea>
    </format>
    <format dxfId="119">
      <pivotArea dataOnly="0" labelOnly="1" grandCol="1" outline="0" fieldPosition="0"/>
    </format>
    <format dxfId="118">
      <pivotArea dataOnly="0" labelOnly="1" outline="0" fieldPosition="0">
        <references count="1">
          <reference field="2" count="3">
            <x v="0"/>
            <x v="41"/>
            <x v="90"/>
          </reference>
        </references>
      </pivotArea>
    </format>
    <format dxfId="117">
      <pivotArea dataOnly="0" labelOnly="1" outline="0" fieldPosition="0">
        <references count="1">
          <reference field="2" count="0"/>
        </references>
      </pivotArea>
    </format>
    <format dxfId="116">
      <pivotArea dataOnly="0" labelOnly="1" outline="0" fieldPosition="0">
        <references count="1">
          <reference field="2" count="0"/>
        </references>
      </pivotArea>
    </format>
    <format dxfId="115">
      <pivotArea dataOnly="0" labelOnly="1" outline="0" fieldPosition="0">
        <references count="1">
          <reference field="2" count="0"/>
        </references>
      </pivotArea>
    </format>
    <format dxfId="114">
      <pivotArea dataOnly="0" labelOnly="1" outline="0" fieldPosition="0">
        <references count="1">
          <reference field="3" count="0"/>
        </references>
      </pivotArea>
    </format>
    <format dxfId="113">
      <pivotArea dataOnly="0" labelOnly="1" grandCol="1" outline="0" fieldPosition="0"/>
    </format>
    <format dxfId="112">
      <pivotArea field="2" type="button" dataOnly="0" labelOnly="1" outline="0" axis="axisRow" fieldPosition="0"/>
    </format>
    <format dxfId="111">
      <pivotArea dataOnly="0" labelOnly="1" outline="0" fieldPosition="0">
        <references count="1">
          <reference field="3" count="0"/>
        </references>
      </pivotArea>
    </format>
    <format dxfId="110">
      <pivotArea dataOnly="0" labelOnly="1" grandCol="1" outline="0" fieldPosition="0"/>
    </format>
    <format dxfId="109">
      <pivotArea type="origin" dataOnly="0" labelOnly="1" outline="0" fieldPosition="0"/>
    </format>
    <format dxfId="108">
      <pivotArea field="3" type="button" dataOnly="0" labelOnly="1" outline="0" axis="axisCol" fieldPosition="0"/>
    </format>
    <format dxfId="107">
      <pivotArea grandRow="1" outline="0" collapsedLevelsAreSubtotals="1" fieldPosition="0"/>
    </format>
    <format dxfId="106">
      <pivotArea dataOnly="0" labelOnly="1" grandRow="1" outline="0" fieldPosition="0"/>
    </format>
    <format dxfId="105">
      <pivotArea outline="0" collapsedLevelsAreSubtotals="1" fieldPosition="0"/>
    </format>
    <format dxfId="104">
      <pivotArea dataOnly="0" labelOnly="1" outline="0" fieldPosition="0">
        <references count="1">
          <reference field="2" count="7">
            <x v="13"/>
            <x v="14"/>
            <x v="40"/>
            <x v="51"/>
            <x v="59"/>
            <x v="60"/>
            <x v="64"/>
          </reference>
        </references>
      </pivotArea>
    </format>
    <format dxfId="103">
      <pivotArea dataOnly="0" labelOnly="1" outline="0" fieldPosition="0">
        <references count="1">
          <reference field="2" count="6">
            <x v="78"/>
            <x v="99"/>
            <x v="101"/>
            <x v="104"/>
            <x v="131"/>
            <x v="136"/>
          </reference>
        </references>
      </pivotArea>
    </format>
    <format dxfId="102">
      <pivotArea dataOnly="0" labelOnly="1" outline="0" fieldPosition="0">
        <references count="1">
          <reference field="2" count="8">
            <x v="145"/>
            <x v="160"/>
            <x v="164"/>
            <x v="173"/>
            <x v="183"/>
            <x v="198"/>
            <x v="203"/>
            <x v="211"/>
          </reference>
        </references>
      </pivotArea>
    </format>
    <format dxfId="101">
      <pivotArea dataOnly="0" labelOnly="1" outline="0" fieldPosition="0">
        <references count="1">
          <reference field="2" count="6">
            <x v="237"/>
            <x v="252"/>
            <x v="262"/>
            <x v="271"/>
            <x v="272"/>
            <x v="277"/>
          </reference>
        </references>
      </pivotArea>
    </format>
    <format dxfId="100">
      <pivotArea dataOnly="0" labelOnly="1" outline="0" fieldPosition="0">
        <references count="1">
          <reference field="2" count="9">
            <x v="294"/>
            <x v="300"/>
            <x v="320"/>
            <x v="324"/>
            <x v="336"/>
            <x v="347"/>
            <x v="351"/>
            <x v="366"/>
            <x v="371"/>
          </reference>
        </references>
      </pivotArea>
    </format>
    <format dxfId="99">
      <pivotArea dataOnly="0" labelOnly="1" outline="0" fieldPosition="0">
        <references count="1">
          <reference field="2" count="8">
            <x v="377"/>
            <x v="378"/>
            <x v="379"/>
            <x v="380"/>
            <x v="381"/>
            <x v="382"/>
            <x v="383"/>
            <x v="384"/>
          </reference>
        </references>
      </pivotArea>
    </format>
    <format dxfId="98">
      <pivotArea dataOnly="0" labelOnly="1" outline="0" fieldPosition="0">
        <references count="1">
          <reference field="2" count="7">
            <x v="385"/>
            <x v="386"/>
            <x v="387"/>
            <x v="388"/>
            <x v="389"/>
            <x v="390"/>
            <x v="391"/>
          </reference>
        </references>
      </pivotArea>
    </format>
    <format dxfId="97">
      <pivotArea dataOnly="0" labelOnly="1" outline="0" fieldPosition="0">
        <references count="1">
          <reference field="2" count="7">
            <x v="397"/>
            <x v="400"/>
            <x v="434"/>
            <x v="437"/>
            <x v="449"/>
            <x v="492"/>
            <x v="515"/>
          </reference>
        </references>
      </pivotArea>
    </format>
    <format dxfId="96">
      <pivotArea dataOnly="0" labelOnly="1" outline="0" fieldPosition="0">
        <references count="1">
          <reference field="2" count="14">
            <x v="561"/>
            <x v="567"/>
            <x v="576"/>
            <x v="579"/>
            <x v="588"/>
            <x v="595"/>
            <x v="604"/>
            <x v="611"/>
            <x v="614"/>
            <x v="635"/>
            <x v="645"/>
            <x v="656"/>
            <x v="657"/>
            <x v="665"/>
          </reference>
        </references>
      </pivotArea>
    </format>
    <format dxfId="95">
      <pivotArea dataOnly="0" labelOnly="1" outline="0" fieldPosition="0">
        <references count="1">
          <reference field="2" count="9">
            <x v="680"/>
            <x v="681"/>
            <x v="696"/>
            <x v="711"/>
            <x v="714"/>
            <x v="724"/>
            <x v="730"/>
            <x v="738"/>
            <x v="747"/>
          </reference>
        </references>
      </pivotArea>
    </format>
    <format dxfId="94">
      <pivotArea dataOnly="0" labelOnly="1" outline="0" fieldPosition="0">
        <references count="1">
          <reference field="2" count="6">
            <x v="793"/>
            <x v="797"/>
            <x v="798"/>
            <x v="820"/>
            <x v="830"/>
            <x v="846"/>
          </reference>
        </references>
      </pivotArea>
    </format>
    <format dxfId="93">
      <pivotArea dataOnly="0" labelOnly="1" outline="0" fieldPosition="0">
        <references count="1">
          <reference field="2" count="6">
            <x v="860"/>
            <x v="867"/>
            <x v="868"/>
            <x v="873"/>
            <x v="895"/>
            <x v="912"/>
          </reference>
        </references>
      </pivotArea>
    </format>
    <format dxfId="92">
      <pivotArea dataOnly="0" labelOnly="1" outline="0" fieldPosition="0">
        <references count="1">
          <reference field="2" count="6">
            <x v="919"/>
            <x v="938"/>
            <x v="955"/>
            <x v="960"/>
            <x v="963"/>
            <x v="974"/>
          </reference>
        </references>
      </pivotArea>
    </format>
    <format dxfId="91">
      <pivotArea dataOnly="0" labelOnly="1" outline="0" fieldPosition="0">
        <references count="1">
          <reference field="2" count="4">
            <x v="1003"/>
            <x v="1008"/>
            <x v="1055"/>
            <x v="1063"/>
          </reference>
        </references>
      </pivotArea>
    </format>
    <format dxfId="90">
      <pivotArea dataOnly="0" labelOnly="1" outline="0" fieldPosition="0">
        <references count="1">
          <reference field="2" count="1">
            <x v="1089"/>
          </reference>
        </references>
      </pivotArea>
    </format>
    <format dxfId="89">
      <pivotArea dataOnly="0" labelOnly="1" outline="0" fieldPosition="0">
        <references count="1">
          <reference field="2" count="7">
            <x v="1094"/>
            <x v="1095"/>
            <x v="1096"/>
            <x v="1097"/>
            <x v="1098"/>
            <x v="1099"/>
            <x v="1100"/>
          </reference>
        </references>
      </pivotArea>
    </format>
    <format dxfId="88">
      <pivotArea dataOnly="0" labelOnly="1" outline="0" fieldPosition="0">
        <references count="1">
          <reference field="2" count="7">
            <x v="1101"/>
            <x v="1102"/>
            <x v="1103"/>
            <x v="1118"/>
            <x v="1119"/>
            <x v="1146"/>
            <x v="1157"/>
          </reference>
        </references>
      </pivotArea>
    </format>
    <format dxfId="87">
      <pivotArea dataOnly="0" labelOnly="1" outline="0" fieldPosition="0">
        <references count="1">
          <reference field="2" count="5">
            <x v="1194"/>
            <x v="1201"/>
            <x v="1241"/>
            <x v="1242"/>
            <x v="1253"/>
          </reference>
        </references>
      </pivotArea>
    </format>
    <format dxfId="86">
      <pivotArea dataOnly="0" labelOnly="1" outline="0" fieldPosition="0">
        <references count="1">
          <reference field="2" count="4">
            <x v="1277"/>
            <x v="1291"/>
            <x v="1322"/>
            <x v="1330"/>
          </reference>
        </references>
      </pivotArea>
    </format>
    <format dxfId="85">
      <pivotArea dataOnly="0" labelOnly="1" outline="0" fieldPosition="0">
        <references count="1">
          <reference field="2" count="6">
            <x v="1367"/>
            <x v="1368"/>
            <x v="1370"/>
            <x v="1373"/>
            <x v="1420"/>
            <x v="1423"/>
          </reference>
        </references>
      </pivotArea>
    </format>
    <format dxfId="84">
      <pivotArea dataOnly="0" labelOnly="1" outline="0" fieldPosition="0">
        <references count="1">
          <reference field="2" count="8">
            <x v="1454"/>
            <x v="1464"/>
            <x v="1478"/>
            <x v="1486"/>
            <x v="1493"/>
            <x v="1504"/>
            <x v="1506"/>
            <x v="1507"/>
          </reference>
        </references>
      </pivotArea>
    </format>
    <format dxfId="83">
      <pivotArea dataOnly="0" labelOnly="1" outline="0" fieldPosition="0">
        <references count="1">
          <reference field="2" count="5">
            <x v="1517"/>
            <x v="1541"/>
            <x v="1545"/>
            <x v="1552"/>
            <x v="1574"/>
          </reference>
        </references>
      </pivotArea>
    </format>
    <format dxfId="82">
      <pivotArea dataOnly="0" labelOnly="1" outline="0" fieldPosition="0">
        <references count="1">
          <reference field="2" count="7">
            <x v="1588"/>
            <x v="1589"/>
            <x v="1600"/>
            <x v="1621"/>
            <x v="1646"/>
            <x v="1647"/>
            <x v="1665"/>
          </reference>
        </references>
      </pivotArea>
    </format>
    <format dxfId="81">
      <pivotArea dataOnly="0" labelOnly="1" outline="0" fieldPosition="0">
        <references count="1">
          <reference field="2" count="9">
            <x v="1680"/>
            <x v="1681"/>
            <x v="1694"/>
            <x v="1708"/>
            <x v="1715"/>
            <x v="1725"/>
            <x v="1730"/>
            <x v="1735"/>
            <x v="1745"/>
          </reference>
        </references>
      </pivotArea>
    </format>
    <format dxfId="80">
      <pivotArea dataOnly="0" labelOnly="1" outline="0" fieldPosition="0">
        <references count="1">
          <reference field="2" count="8">
            <x v="1753"/>
            <x v="1759"/>
            <x v="1770"/>
            <x v="1771"/>
            <x v="1773"/>
            <x v="1797"/>
            <x v="1806"/>
            <x v="1807"/>
          </reference>
        </references>
      </pivotArea>
    </format>
    <format dxfId="79">
      <pivotArea dataOnly="0" labelOnly="1" outline="0" fieldPosition="0">
        <references count="1">
          <reference field="2" count="5">
            <x v="1830"/>
            <x v="1852"/>
            <x v="1869"/>
            <x v="1870"/>
            <x v="1884"/>
          </reference>
        </references>
      </pivotArea>
    </format>
    <format dxfId="78">
      <pivotArea dataOnly="0" labelOnly="1" outline="0" fieldPosition="0">
        <references count="1">
          <reference field="2" count="6">
            <x v="1891"/>
            <x v="1922"/>
            <x v="1923"/>
            <x v="1931"/>
            <x v="1950"/>
            <x v="1953"/>
          </reference>
        </references>
      </pivotArea>
    </format>
    <format dxfId="77">
      <pivotArea dataOnly="0" labelOnly="1" outline="0" fieldPosition="0">
        <references count="1">
          <reference field="2" count="3">
            <x v="1955"/>
            <x v="1997"/>
            <x v="2021"/>
          </reference>
        </references>
      </pivotArea>
    </format>
    <format dxfId="76">
      <pivotArea dataOnly="0" labelOnly="1" outline="0" fieldPosition="0">
        <references count="1">
          <reference field="2" count="8">
            <x v="2034"/>
            <x v="2041"/>
            <x v="2052"/>
            <x v="2081"/>
            <x v="2095"/>
            <x v="2097"/>
            <x v="2105"/>
            <x v="2110"/>
          </reference>
        </references>
      </pivotArea>
    </format>
    <format dxfId="75">
      <pivotArea dataOnly="0" labelOnly="1" outline="0" fieldPosition="0">
        <references count="1">
          <reference field="2" count="6">
            <x v="2128"/>
            <x v="2136"/>
            <x v="2139"/>
            <x v="2169"/>
            <x v="2182"/>
            <x v="2185"/>
          </reference>
        </references>
      </pivotArea>
    </format>
    <format dxfId="74">
      <pivotArea dataOnly="0" labelOnly="1" outline="0" fieldPosition="0">
        <references count="1">
          <reference field="2" count="7">
            <x v="2206"/>
            <x v="2219"/>
            <x v="2238"/>
            <x v="2250"/>
            <x v="2251"/>
            <x v="2259"/>
            <x v="2275"/>
          </reference>
        </references>
      </pivotArea>
    </format>
    <format dxfId="73">
      <pivotArea dataOnly="0" labelOnly="1" outline="0" fieldPosition="0">
        <references count="1">
          <reference field="2" count="7">
            <x v="2293"/>
            <x v="2294"/>
            <x v="2295"/>
            <x v="2307"/>
            <x v="2322"/>
            <x v="2339"/>
            <x v="2350"/>
          </reference>
        </references>
      </pivotArea>
    </format>
    <format dxfId="72">
      <pivotArea dataOnly="0" labelOnly="1" outline="0" fieldPosition="0">
        <references count="1">
          <reference field="2" count="9">
            <x v="2365"/>
            <x v="2366"/>
            <x v="2373"/>
            <x v="2375"/>
            <x v="2389"/>
            <x v="2391"/>
            <x v="2417"/>
            <x v="2418"/>
            <x v="2423"/>
          </reference>
        </references>
      </pivotArea>
    </format>
    <format dxfId="71">
      <pivotArea dataOnly="0" labelOnly="1" outline="0" fieldPosition="0">
        <references count="1">
          <reference field="2" count="2">
            <x v="2461"/>
            <x v="2474"/>
          </reference>
        </references>
      </pivotArea>
    </format>
    <format dxfId="70">
      <pivotArea dataOnly="0" labelOnly="1" outline="0" fieldPosition="0">
        <references count="1">
          <reference field="2" count="5">
            <x v="2501"/>
            <x v="2508"/>
            <x v="2533"/>
            <x v="2544"/>
            <x v="2553"/>
          </reference>
        </references>
      </pivotArea>
    </format>
    <format dxfId="69">
      <pivotArea dataOnly="0" labelOnly="1" outline="0" fieldPosition="0">
        <references count="1">
          <reference field="2" count="5">
            <x v="2570"/>
            <x v="2581"/>
            <x v="2583"/>
            <x v="2593"/>
            <x v="2621"/>
          </reference>
        </references>
      </pivotArea>
    </format>
    <format dxfId="68">
      <pivotArea dataOnly="0" labelOnly="1" outline="0" fieldPosition="0">
        <references count="1">
          <reference field="2" count="2">
            <x v="2693"/>
            <x v="2701"/>
          </reference>
        </references>
      </pivotArea>
    </format>
    <format dxfId="67">
      <pivotArea dataOnly="0" labelOnly="1" outline="0" fieldPosition="0">
        <references count="1">
          <reference field="2" count="9">
            <x v="2720"/>
            <x v="2721"/>
            <x v="2738"/>
            <x v="2740"/>
            <x v="2742"/>
            <x v="2752"/>
            <x v="2768"/>
            <x v="2781"/>
            <x v="2792"/>
          </reference>
        </references>
      </pivotArea>
    </format>
    <format dxfId="66">
      <pivotArea dataOnly="0" labelOnly="1" outline="0" fieldPosition="0">
        <references count="1">
          <reference field="2" count="7">
            <x v="2794"/>
            <x v="2795"/>
            <x v="2822"/>
            <x v="2824"/>
            <x v="2827"/>
            <x v="2870"/>
            <x v="2871"/>
          </reference>
        </references>
      </pivotArea>
    </format>
    <format dxfId="65">
      <pivotArea dataOnly="0" labelOnly="1" outline="0" fieldPosition="0">
        <references count="1">
          <reference field="2" count="9">
            <x v="2882"/>
            <x v="2899"/>
            <x v="2900"/>
            <x v="2903"/>
            <x v="2906"/>
            <x v="2907"/>
            <x v="2911"/>
            <x v="2924"/>
            <x v="2931"/>
          </reference>
        </references>
      </pivotArea>
    </format>
    <format dxfId="64">
      <pivotArea dataOnly="0" labelOnly="1" outline="0" fieldPosition="0">
        <references count="1">
          <reference field="2" count="6">
            <x v="2951"/>
            <x v="2962"/>
            <x v="2964"/>
            <x v="3068"/>
            <x v="3103"/>
            <x v="3105"/>
          </reference>
        </references>
      </pivotArea>
    </format>
    <format dxfId="63">
      <pivotArea dataOnly="0" labelOnly="1" outline="0" fieldPosition="0">
        <references count="1">
          <reference field="2" count="4">
            <x v="3122"/>
            <x v="3141"/>
            <x v="3149"/>
            <x v="3173"/>
          </reference>
        </references>
      </pivotArea>
    </format>
    <format dxfId="62">
      <pivotArea dataOnly="0" labelOnly="1" outline="0" fieldPosition="0">
        <references count="1">
          <reference field="2" count="2">
            <x v="3227"/>
            <x v="3229"/>
          </reference>
        </references>
      </pivotArea>
    </format>
    <format dxfId="61">
      <pivotArea dataOnly="0" labelOnly="1" outline="0" fieldPosition="0">
        <references count="1">
          <reference field="2" count="8">
            <x v="3270"/>
            <x v="3271"/>
            <x v="3288"/>
            <x v="3295"/>
            <x v="3308"/>
            <x v="3318"/>
            <x v="3335"/>
            <x v="3337"/>
          </reference>
        </references>
      </pivotArea>
    </format>
    <format dxfId="60">
      <pivotArea dataOnly="0" labelOnly="1" outline="0" fieldPosition="0">
        <references count="1">
          <reference field="2" count="7">
            <x v="3349"/>
            <x v="3362"/>
            <x v="3364"/>
            <x v="3383"/>
            <x v="3397"/>
            <x v="3403"/>
            <x v="3409"/>
          </reference>
        </references>
      </pivotArea>
    </format>
    <format dxfId="59">
      <pivotArea dataOnly="0" labelOnly="1" outline="0" fieldPosition="0">
        <references count="1">
          <reference field="2" count="4">
            <x v="3429"/>
            <x v="3432"/>
            <x v="3453"/>
            <x v="3455"/>
          </reference>
        </references>
      </pivotArea>
    </format>
    <format dxfId="58">
      <pivotArea dataOnly="0" labelOnly="1" outline="0" fieldPosition="0">
        <references count="1">
          <reference field="2" count="7">
            <x v="3503"/>
            <x v="3505"/>
            <x v="3515"/>
            <x v="3532"/>
            <x v="3540"/>
            <x v="3554"/>
            <x v="3567"/>
          </reference>
        </references>
      </pivotArea>
    </format>
    <format dxfId="57">
      <pivotArea dataOnly="0" labelOnly="1" outline="0" fieldPosition="0">
        <references count="1">
          <reference field="2" count="8">
            <x v="3583"/>
            <x v="3584"/>
            <x v="3593"/>
            <x v="3605"/>
            <x v="3615"/>
            <x v="3632"/>
            <x v="3634"/>
            <x v="3643"/>
          </reference>
        </references>
      </pivotArea>
    </format>
    <format dxfId="56">
      <pivotArea dataOnly="0" labelOnly="1" outline="0" fieldPosition="0">
        <references count="1">
          <reference field="2" count="6">
            <x v="3655"/>
            <x v="3662"/>
            <x v="3667"/>
            <x v="3685"/>
            <x v="3705"/>
            <x v="3714"/>
          </reference>
        </references>
      </pivotArea>
    </format>
    <format dxfId="55">
      <pivotArea dataOnly="0" labelOnly="1" outline="0" fieldPosition="0">
        <references count="1">
          <reference field="2" count="11">
            <x v="3732"/>
            <x v="3733"/>
            <x v="3735"/>
            <x v="3751"/>
            <x v="3753"/>
            <x v="3754"/>
            <x v="3764"/>
            <x v="3777"/>
            <x v="3782"/>
            <x v="3786"/>
            <x v="3793"/>
          </reference>
        </references>
      </pivotArea>
    </format>
    <format dxfId="54">
      <pivotArea dataOnly="0" labelOnly="1" outline="0" fieldPosition="0">
        <references count="1">
          <reference field="2" count="5">
            <x v="3805"/>
            <x v="3830"/>
            <x v="3837"/>
            <x v="3856"/>
            <x v="3857"/>
          </reference>
        </references>
      </pivotArea>
    </format>
    <format dxfId="53">
      <pivotArea dataOnly="0" labelOnly="1" outline="0" fieldPosition="0">
        <references count="1">
          <reference field="2" count="7">
            <x v="3877"/>
            <x v="3879"/>
            <x v="3886"/>
            <x v="3929"/>
            <x v="3932"/>
            <x v="3962"/>
            <x v="3971"/>
          </reference>
        </references>
      </pivotArea>
    </format>
    <format dxfId="52">
      <pivotArea dataOnly="0" labelOnly="1" outline="0" fieldPosition="0">
        <references count="1">
          <reference field="2" count="8">
            <x v="3976"/>
            <x v="3986"/>
            <x v="3992"/>
            <x v="4038"/>
            <x v="4049"/>
            <x v="4072"/>
            <x v="4084"/>
            <x v="4123"/>
          </reference>
        </references>
      </pivotArea>
    </format>
    <format dxfId="51">
      <pivotArea dataOnly="0" labelOnly="1" outline="0" fieldPosition="0">
        <references count="1">
          <reference field="2" count="4">
            <x v="4141"/>
            <x v="4143"/>
            <x v="4150"/>
            <x v="4171"/>
          </reference>
        </references>
      </pivotArea>
    </format>
    <format dxfId="50">
      <pivotArea dataOnly="0" labelOnly="1" outline="0" fieldPosition="0">
        <references count="1">
          <reference field="2" count="21">
            <x v="4172"/>
            <x v="4173"/>
            <x v="4174"/>
            <x v="4175"/>
            <x v="4176"/>
            <x v="4177"/>
            <x v="4178"/>
            <x v="4179"/>
            <x v="4180"/>
            <x v="4181"/>
            <x v="4182"/>
            <x v="4183"/>
            <x v="4184"/>
            <x v="4185"/>
            <x v="4186"/>
            <x v="4187"/>
            <x v="4188"/>
            <x v="4189"/>
            <x v="4190"/>
            <x v="4191"/>
            <x v="4192"/>
          </reference>
        </references>
      </pivotArea>
    </format>
    <format dxfId="49">
      <pivotArea dataOnly="0" labelOnly="1" outline="0" fieldPosition="0">
        <references count="1">
          <reference field="2" count="8">
            <x v="4196"/>
            <x v="4239"/>
            <x v="4247"/>
            <x v="4308"/>
            <x v="4315"/>
            <x v="4336"/>
            <x v="4337"/>
            <x v="4339"/>
          </reference>
        </references>
      </pivotArea>
    </format>
    <format dxfId="48">
      <pivotArea dataOnly="0" labelOnly="1" outline="0" fieldPosition="0">
        <references count="1">
          <reference field="2" count="7">
            <x v="4347"/>
            <x v="4362"/>
            <x v="4363"/>
            <x v="4372"/>
            <x v="4388"/>
            <x v="4398"/>
            <x v="4410"/>
          </reference>
        </references>
      </pivotArea>
    </format>
    <format dxfId="47">
      <pivotArea dataOnly="0" labelOnly="1" outline="0" fieldPosition="0">
        <references count="1">
          <reference field="2" count="5">
            <x v="4421"/>
            <x v="4464"/>
            <x v="4476"/>
            <x v="4490"/>
            <x v="4498"/>
          </reference>
        </references>
      </pivotArea>
    </format>
    <format dxfId="46">
      <pivotArea dataOnly="0" labelOnly="1" outline="0" fieldPosition="0">
        <references count="1">
          <reference field="2" count="8">
            <x v="4505"/>
            <x v="4506"/>
            <x v="4521"/>
            <x v="4524"/>
            <x v="4526"/>
            <x v="4529"/>
            <x v="4545"/>
            <x v="4555"/>
          </reference>
        </references>
      </pivotArea>
    </format>
    <format dxfId="45">
      <pivotArea dataOnly="0" labelOnly="1" outline="0" fieldPosition="0">
        <references count="1">
          <reference field="2" count="6">
            <x v="4560"/>
            <x v="4571"/>
            <x v="4588"/>
            <x v="4589"/>
            <x v="4592"/>
            <x v="4623"/>
          </reference>
        </references>
      </pivotArea>
    </format>
    <format dxfId="44">
      <pivotArea dataOnly="0" labelOnly="1" outline="0" fieldPosition="0">
        <references count="1">
          <reference field="2" count="4">
            <x v="4638"/>
            <x v="4666"/>
            <x v="4680"/>
            <x v="4709"/>
          </reference>
        </references>
      </pivotArea>
    </format>
    <format dxfId="43">
      <pivotArea dataOnly="0" labelOnly="1" outline="0" fieldPosition="0">
        <references count="1">
          <reference field="2" count="3">
            <x v="4734"/>
            <x v="4749"/>
            <x v="4768"/>
          </reference>
        </references>
      </pivotArea>
    </format>
    <format dxfId="42">
      <pivotArea dataOnly="0" labelOnly="1" outline="0" fieldPosition="0">
        <references count="1">
          <reference field="2" count="8">
            <x v="4785"/>
            <x v="4786"/>
            <x v="4788"/>
            <x v="4791"/>
            <x v="4805"/>
            <x v="4807"/>
            <x v="4836"/>
            <x v="4838"/>
          </reference>
        </references>
      </pivotArea>
    </format>
    <format dxfId="41">
      <pivotArea dataOnly="0" labelOnly="1" outline="0" fieldPosition="0">
        <references count="1">
          <reference field="2" count="4">
            <x v="4876"/>
            <x v="4878"/>
            <x v="4893"/>
            <x v="4894"/>
          </reference>
        </references>
      </pivotArea>
    </format>
    <format dxfId="40">
      <pivotArea dataOnly="0" labelOnly="1" outline="0" fieldPosition="0">
        <references count="1">
          <reference field="2" count="8">
            <x v="4925"/>
            <x v="4934"/>
            <x v="4954"/>
            <x v="4976"/>
            <x v="5002"/>
            <x v="5006"/>
            <x v="5025"/>
            <x v="5029"/>
          </reference>
        </references>
      </pivotArea>
    </format>
    <format dxfId="39">
      <pivotArea dataOnly="0" labelOnly="1" outline="0" fieldPosition="0">
        <references count="1">
          <reference field="2" count="6">
            <x v="5056"/>
            <x v="5058"/>
            <x v="5076"/>
            <x v="5083"/>
            <x v="5102"/>
            <x v="5122"/>
          </reference>
        </references>
      </pivotArea>
    </format>
    <format dxfId="38">
      <pivotArea dataOnly="0" labelOnly="1" outline="0" fieldPosition="0">
        <references count="1">
          <reference field="2" count="8">
            <x v="5131"/>
            <x v="5154"/>
            <x v="5173"/>
            <x v="5175"/>
            <x v="5176"/>
            <x v="5192"/>
            <x v="5193"/>
            <x v="5201"/>
          </reference>
        </references>
      </pivotArea>
    </format>
    <format dxfId="37">
      <pivotArea dataOnly="0" labelOnly="1" outline="0" fieldPosition="0">
        <references count="1">
          <reference field="2" count="6">
            <x v="5210"/>
            <x v="5221"/>
            <x v="5242"/>
            <x v="5252"/>
            <x v="5271"/>
            <x v="5275"/>
          </reference>
        </references>
      </pivotArea>
    </format>
    <format dxfId="36">
      <pivotArea dataOnly="0" labelOnly="1" outline="0" fieldPosition="0">
        <references count="1">
          <reference field="2" count="6">
            <x v="5296"/>
            <x v="5322"/>
            <x v="5357"/>
            <x v="5359"/>
            <x v="5372"/>
            <x v="5375"/>
          </reference>
        </references>
      </pivotArea>
    </format>
    <format dxfId="35">
      <pivotArea dataOnly="0" labelOnly="1" outline="0" fieldPosition="0">
        <references count="1">
          <reference field="2" count="5">
            <x v="5404"/>
            <x v="5427"/>
            <x v="5433"/>
            <x v="5468"/>
            <x v="5472"/>
          </reference>
        </references>
      </pivotArea>
    </format>
    <format dxfId="34">
      <pivotArea dataOnly="0" labelOnly="1" outline="0" fieldPosition="0">
        <references count="1">
          <reference field="2" count="7">
            <x v="5482"/>
            <x v="5483"/>
            <x v="5487"/>
            <x v="5514"/>
            <x v="5526"/>
            <x v="5529"/>
            <x v="5544"/>
          </reference>
        </references>
      </pivotArea>
    </format>
    <format dxfId="33">
      <pivotArea dataOnly="0" labelOnly="1" outline="0" fieldPosition="0">
        <references count="1">
          <reference field="2" count="5">
            <x v="5589"/>
            <x v="5620"/>
            <x v="5633"/>
            <x v="5634"/>
            <x v="5636"/>
          </reference>
        </references>
      </pivotArea>
    </format>
    <format dxfId="32">
      <pivotArea dataOnly="0" labelOnly="1" outline="0" fieldPosition="0">
        <references count="1">
          <reference field="2" count="2">
            <x v="5680"/>
            <x v="5695"/>
          </reference>
        </references>
      </pivotArea>
    </format>
    <format dxfId="31">
      <pivotArea dataOnly="0" labelOnly="1" outline="0" fieldPosition="0">
        <references count="1">
          <reference field="2" count="1">
            <x v="5716"/>
          </reference>
        </references>
      </pivotArea>
    </format>
    <format dxfId="30">
      <pivotArea dataOnly="0" labelOnly="1" outline="0" fieldPosition="0">
        <references count="1">
          <reference field="2" count="2">
            <x v="5717"/>
            <x v="5720"/>
          </reference>
        </references>
      </pivotArea>
    </format>
    <format dxfId="29">
      <pivotArea dataOnly="0" labelOnly="1" outline="0" fieldPosition="0">
        <references count="1">
          <reference field="2" count="8">
            <x v="5723"/>
            <x v="5726"/>
            <x v="5738"/>
            <x v="5741"/>
            <x v="5777"/>
            <x v="5782"/>
            <x v="5783"/>
            <x v="5793"/>
          </reference>
        </references>
      </pivotArea>
    </format>
    <format dxfId="28">
      <pivotArea dataOnly="0" labelOnly="1" outline="0" fieldPosition="0">
        <references count="1">
          <reference field="2" count="4">
            <x v="5835"/>
            <x v="5906"/>
            <x v="5918"/>
            <x v="5921"/>
          </reference>
        </references>
      </pivotArea>
    </format>
    <format dxfId="27">
      <pivotArea dataOnly="0" labelOnly="1" outline="0" fieldPosition="0">
        <references count="1">
          <reference field="2" count="7">
            <x v="5961"/>
            <x v="5970"/>
            <x v="5972"/>
            <x v="5984"/>
            <x v="6013"/>
            <x v="6024"/>
            <x v="6030"/>
          </reference>
        </references>
      </pivotArea>
    </format>
    <format dxfId="26">
      <pivotArea dataOnly="0" labelOnly="1" outline="0" fieldPosition="0">
        <references count="1">
          <reference field="2" count="8">
            <x v="6058"/>
            <x v="6068"/>
            <x v="6072"/>
            <x v="6076"/>
            <x v="6087"/>
            <x v="6089"/>
            <x v="6090"/>
            <x v="6091"/>
          </reference>
        </references>
      </pivotArea>
    </format>
    <format dxfId="25">
      <pivotArea dataOnly="0" labelOnly="1" outline="0" fieldPosition="0">
        <references count="1">
          <reference field="2" count="8">
            <x v="6118"/>
            <x v="6119"/>
            <x v="6136"/>
            <x v="6165"/>
            <x v="6256"/>
            <x v="6263"/>
            <x v="6266"/>
            <x v="6269"/>
          </reference>
        </references>
      </pivotArea>
    </format>
    <format dxfId="24">
      <pivotArea dataOnly="0" labelOnly="1" outline="0" fieldPosition="0">
        <references count="1">
          <reference field="2" count="4">
            <x v="6307"/>
            <x v="6309"/>
            <x v="6311"/>
            <x v="6323"/>
          </reference>
        </references>
      </pivotArea>
    </format>
    <format dxfId="23">
      <pivotArea dataOnly="0" labelOnly="1" outline="0" fieldPosition="0">
        <references count="1">
          <reference field="2" count="4">
            <x v="6360"/>
            <x v="6375"/>
            <x v="6419"/>
            <x v="6422"/>
          </reference>
        </references>
      </pivotArea>
    </format>
    <format dxfId="22">
      <pivotArea dataOnly="0" labelOnly="1" outline="0" fieldPosition="0">
        <references count="1">
          <reference field="2" count="6">
            <x v="6431"/>
            <x v="6460"/>
            <x v="6468"/>
            <x v="6475"/>
            <x v="6476"/>
            <x v="6478"/>
          </reference>
        </references>
      </pivotArea>
    </format>
    <format dxfId="21">
      <pivotArea dataOnly="0" labelOnly="1" outline="0" fieldPosition="0">
        <references count="1">
          <reference field="2" count="1">
            <x v="6493"/>
          </reference>
        </references>
      </pivotArea>
    </format>
    <format dxfId="20">
      <pivotArea dataOnly="0" labelOnly="1" outline="0" fieldPosition="0">
        <references count="1">
          <reference field="2" count="9">
            <x v="6498"/>
            <x v="6514"/>
            <x v="6517"/>
            <x v="6529"/>
            <x v="6532"/>
            <x v="6533"/>
            <x v="6554"/>
            <x v="6555"/>
            <x v="6558"/>
          </reference>
        </references>
      </pivotArea>
    </format>
    <format dxfId="19">
      <pivotArea dataOnly="0" labelOnly="1" outline="0" fieldPosition="0">
        <references count="1">
          <reference field="2" count="5">
            <x v="6578"/>
            <x v="6607"/>
            <x v="6610"/>
            <x v="6627"/>
            <x v="6628"/>
          </reference>
        </references>
      </pivotArea>
    </format>
    <format dxfId="18">
      <pivotArea dataOnly="0" labelOnly="1" outline="0" fieldPosition="0">
        <references count="1">
          <reference field="2" count="6">
            <x v="6655"/>
            <x v="6658"/>
            <x v="6665"/>
            <x v="6708"/>
            <x v="6721"/>
            <x v="6723"/>
          </reference>
        </references>
      </pivotArea>
    </format>
    <format dxfId="17">
      <pivotArea dataOnly="0" labelOnly="1" outline="0" fieldPosition="0">
        <references count="1">
          <reference field="2" count="7">
            <x v="6758"/>
            <x v="6761"/>
            <x v="6762"/>
            <x v="6771"/>
            <x v="6773"/>
            <x v="6774"/>
            <x v="6776"/>
          </reference>
        </references>
      </pivotArea>
    </format>
    <format dxfId="16">
      <pivotArea dataOnly="0" labelOnly="1" outline="0" fieldPosition="0">
        <references count="1">
          <reference field="2" count="4">
            <x v="6818"/>
            <x v="6867"/>
            <x v="6881"/>
            <x v="6883"/>
          </reference>
        </references>
      </pivotArea>
    </format>
    <format dxfId="15">
      <pivotArea dataOnly="0" labelOnly="1" outline="0" fieldPosition="0">
        <references count="1">
          <reference field="2" count="5">
            <x v="6906"/>
            <x v="6908"/>
            <x v="6914"/>
            <x v="6916"/>
            <x v="6917"/>
          </reference>
        </references>
      </pivotArea>
    </format>
    <format dxfId="14">
      <pivotArea dataOnly="0" labelOnly="1" outline="0" fieldPosition="0">
        <references count="1">
          <reference field="2" count="11">
            <x v="6962"/>
            <x v="6964"/>
            <x v="6965"/>
            <x v="6976"/>
            <x v="6979"/>
            <x v="6986"/>
            <x v="6995"/>
            <x v="7003"/>
            <x v="7006"/>
            <x v="7013"/>
            <x v="7017"/>
          </reference>
        </references>
      </pivotArea>
    </format>
    <format dxfId="13">
      <pivotArea dataOnly="0" labelOnly="1" outline="0" fieldPosition="0">
        <references count="1">
          <reference field="2" count="7">
            <x v="7050"/>
            <x v="7068"/>
            <x v="7070"/>
            <x v="7096"/>
            <x v="7097"/>
            <x v="7099"/>
            <x v="7102"/>
          </reference>
        </references>
      </pivotArea>
    </format>
    <format dxfId="12">
      <pivotArea dataOnly="0" labelOnly="1" outline="0" fieldPosition="0">
        <references count="1">
          <reference field="2" count="7">
            <x v="7116"/>
            <x v="7118"/>
            <x v="7131"/>
            <x v="7161"/>
            <x v="7170"/>
            <x v="7177"/>
            <x v="7178"/>
          </reference>
        </references>
      </pivotArea>
    </format>
    <format dxfId="11">
      <pivotArea dataOnly="0" labelOnly="1" outline="0" fieldPosition="0">
        <references count="1">
          <reference field="2" count="7">
            <x v="7190"/>
            <x v="7204"/>
            <x v="7207"/>
            <x v="7219"/>
            <x v="7220"/>
            <x v="7223"/>
            <x v="7229"/>
          </reference>
        </references>
      </pivotArea>
    </format>
    <format dxfId="10">
      <pivotArea dataOnly="0" labelOnly="1" outline="0" fieldPosition="0">
        <references count="1">
          <reference field="2" count="5">
            <x v="7255"/>
            <x v="7264"/>
            <x v="7299"/>
            <x v="7310"/>
            <x v="7314"/>
          </reference>
        </references>
      </pivotArea>
    </format>
    <format dxfId="9">
      <pivotArea dataOnly="0" labelOnly="1" outline="0" fieldPosition="0">
        <references count="1">
          <reference field="2" count="5">
            <x v="7337"/>
            <x v="7346"/>
            <x v="7350"/>
            <x v="7352"/>
            <x v="7365"/>
          </reference>
        </references>
      </pivotArea>
    </format>
    <format dxfId="8">
      <pivotArea dataOnly="0" labelOnly="1" outline="0" fieldPosition="0">
        <references count="1">
          <reference field="2" count="8">
            <x v="7388"/>
            <x v="7393"/>
            <x v="7404"/>
            <x v="7435"/>
            <x v="7437"/>
            <x v="7450"/>
            <x v="7454"/>
            <x v="7456"/>
          </reference>
        </references>
      </pivotArea>
    </format>
    <format dxfId="7">
      <pivotArea dataOnly="0" labelOnly="1" outline="0" fieldPosition="0">
        <references count="1">
          <reference field="2" count="3">
            <x v="7494"/>
            <x v="7509"/>
            <x v="7536"/>
          </reference>
        </references>
      </pivotArea>
    </format>
    <format dxfId="6">
      <pivotArea dataOnly="0" labelOnly="1" outline="0" fieldPosition="0">
        <references count="1">
          <reference field="2" count="9">
            <x v="7538"/>
            <x v="7549"/>
            <x v="7555"/>
            <x v="7591"/>
            <x v="7592"/>
            <x v="7593"/>
            <x v="7595"/>
            <x v="7615"/>
            <x v="7616"/>
          </reference>
        </references>
      </pivotArea>
    </format>
    <format dxfId="5">
      <pivotArea dataOnly="0" labelOnly="1" outline="0" fieldPosition="0">
        <references count="1">
          <reference field="2" count="2">
            <x v="7644"/>
            <x v="7658"/>
          </reference>
        </references>
      </pivotArea>
    </format>
    <format dxfId="4">
      <pivotArea dataOnly="0" labelOnly="1" outline="0" fieldPosition="0">
        <references count="1">
          <reference field="2" count="11">
            <x v="7702"/>
            <x v="7706"/>
            <x v="7713"/>
            <x v="7717"/>
            <x v="7718"/>
            <x v="7721"/>
            <x v="7745"/>
            <x v="7747"/>
            <x v="7748"/>
            <x v="7764"/>
            <x v="7765"/>
          </reference>
        </references>
      </pivotArea>
    </format>
    <format dxfId="3">
      <pivotArea dataOnly="0" labelOnly="1" outline="0" fieldPosition="0">
        <references count="1">
          <reference field="2" count="12">
            <x v="7794"/>
            <x v="7796"/>
            <x v="7806"/>
            <x v="7810"/>
            <x v="7811"/>
            <x v="7812"/>
            <x v="7825"/>
            <x v="7829"/>
            <x v="7858"/>
            <x v="7859"/>
            <x v="7860"/>
            <x v="7862"/>
          </reference>
        </references>
      </pivotArea>
    </format>
    <format dxfId="2">
      <pivotArea dataOnly="0" labelOnly="1" outline="0" fieldPosition="0">
        <references count="1">
          <reference field="2" count="3">
            <x v="7908"/>
            <x v="7919"/>
            <x v="7939"/>
          </reference>
        </references>
      </pivotArea>
    </format>
    <format dxfId="1">
      <pivotArea dataOnly="0" labelOnly="1" outline="0" fieldPosition="0">
        <references count="1">
          <reference field="2" count="4">
            <x v="7961"/>
            <x v="7963"/>
            <x v="7973"/>
            <x v="7974"/>
          </reference>
        </references>
      </pivotArea>
    </format>
    <format dxfId="0">
      <pivotArea dataOnly="0" labelOnly="1" grandRow="1" outline="0" fieldPosition="0"/>
    </format>
  </formats>
  <pivotTableStyleInfo name="PivotStyleLight18" showRowHeaders="1" showColHeaders="1" showRowStripes="1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name="SorteoNavidad" backgroundRefresh="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drowave.blogspot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92D050"/>
    <pageSetUpPr fitToPage="1"/>
  </sheetPr>
  <dimension ref="A1:U26"/>
  <sheetViews>
    <sheetView showGridLines="0" tabSelected="1" zoomScale="70" zoomScaleNormal="70" workbookViewId="0">
      <selection activeCell="B25" sqref="B25"/>
    </sheetView>
  </sheetViews>
  <sheetFormatPr baseColWidth="10" defaultColWidth="0" defaultRowHeight="15" zeroHeight="1" x14ac:dyDescent="0.25"/>
  <cols>
    <col min="1" max="1" width="6.140625" style="1" customWidth="1"/>
    <col min="2" max="2" width="13.85546875" style="1" customWidth="1"/>
    <col min="3" max="3" width="13.140625" style="2" bestFit="1" customWidth="1"/>
    <col min="4" max="4" width="12.5703125" style="2" bestFit="1" customWidth="1"/>
    <col min="5" max="15" width="11.7109375" style="2" customWidth="1"/>
    <col min="16" max="16" width="20.7109375" style="2" customWidth="1"/>
    <col min="17" max="17" width="5.7109375" style="2" customWidth="1"/>
    <col min="18" max="21" width="0" style="2" hidden="1" customWidth="1"/>
    <col min="22" max="16384" width="11.42578125" style="2" hidden="1"/>
  </cols>
  <sheetData>
    <row r="1" spans="1:16" ht="30" customHeight="1" x14ac:dyDescent="0.25"/>
    <row r="2" spans="1:16" ht="30" customHeight="1" x14ac:dyDescent="0.25">
      <c r="B2" s="4" t="s">
        <v>9</v>
      </c>
      <c r="I2" s="47" t="str">
        <f>IFERROR(IF(COUNTA(Alambres!$A:$A)&gt;1,
IF(GETPIVOTDATA("Número",Números!$A$1,"Número",#N/A)=GETPIVOTDATA("Número",Números!$A$1),"FALTA: Actualizar la hoja ""Números"". Leer las INSTRUCCIONES 3)",""),
"FALTA actualizar todo.  Leer las INSTRUCCIONES 2)"),
IF(GETPIVOTDATA("Número",Números!$A$1)&lt;&gt;5305,"Borrar los filtros de la tabla dinámica en la hoja ""Números""",""))</f>
        <v>FALTA actualizar todo.  Leer las INSTRUCCIONES 2)</v>
      </c>
      <c r="J2" s="47"/>
      <c r="K2" s="47"/>
      <c r="L2" s="47"/>
      <c r="M2" s="47"/>
      <c r="N2" s="47"/>
      <c r="O2" s="47"/>
      <c r="P2" s="47"/>
    </row>
    <row r="3" spans="1:16" ht="33.6" customHeight="1" x14ac:dyDescent="0.25">
      <c r="A3" s="3"/>
      <c r="B3" s="48" t="s">
        <v>39</v>
      </c>
      <c r="C3" s="48"/>
      <c r="D3" s="48"/>
      <c r="E3" s="48"/>
      <c r="F3" s="48"/>
      <c r="G3" s="48"/>
      <c r="I3" s="47"/>
      <c r="J3" s="47"/>
      <c r="K3" s="47"/>
      <c r="L3" s="47"/>
      <c r="M3" s="47"/>
      <c r="N3" s="47"/>
      <c r="O3" s="47"/>
      <c r="P3" s="47"/>
    </row>
    <row r="4" spans="1:16" ht="15" customHeight="1" x14ac:dyDescent="0.25">
      <c r="A4" s="3"/>
      <c r="B4" s="9"/>
      <c r="I4" s="43"/>
      <c r="J4" s="43"/>
      <c r="K4" s="43"/>
      <c r="L4" s="43"/>
      <c r="M4" s="43"/>
      <c r="N4" s="43"/>
      <c r="O4" s="43"/>
      <c r="P4" s="43"/>
    </row>
    <row r="5" spans="1:16" x14ac:dyDescent="0.25">
      <c r="D5" s="29" t="s">
        <v>20</v>
      </c>
      <c r="E5" s="29" t="s">
        <v>21</v>
      </c>
      <c r="F5" s="29" t="s">
        <v>22</v>
      </c>
      <c r="G5" s="29" t="s">
        <v>23</v>
      </c>
      <c r="H5" s="29" t="s">
        <v>24</v>
      </c>
      <c r="I5" s="29" t="s">
        <v>25</v>
      </c>
      <c r="J5" s="29" t="s">
        <v>26</v>
      </c>
      <c r="K5" s="29" t="s">
        <v>27</v>
      </c>
      <c r="L5" s="29" t="s">
        <v>28</v>
      </c>
      <c r="M5" s="29" t="s">
        <v>29</v>
      </c>
      <c r="N5" s="29" t="s">
        <v>31</v>
      </c>
      <c r="O5" s="29" t="s">
        <v>30</v>
      </c>
    </row>
    <row r="6" spans="1:16" ht="15" customHeight="1" x14ac:dyDescent="0.25">
      <c r="B6" s="46" t="s">
        <v>15</v>
      </c>
      <c r="C6" s="46"/>
      <c r="D6" s="5">
        <v>400000</v>
      </c>
      <c r="E6" s="5">
        <v>125000</v>
      </c>
      <c r="F6" s="5">
        <v>50000</v>
      </c>
      <c r="G6" s="5">
        <v>20000</v>
      </c>
      <c r="H6" s="5">
        <v>6000</v>
      </c>
      <c r="I6" s="5">
        <v>2000</v>
      </c>
      <c r="J6" s="5">
        <v>1250</v>
      </c>
      <c r="K6" s="5">
        <v>960</v>
      </c>
      <c r="L6" s="5">
        <v>100</v>
      </c>
      <c r="M6" s="5">
        <v>100</v>
      </c>
      <c r="N6" s="5">
        <v>100</v>
      </c>
      <c r="O6" s="5">
        <v>20</v>
      </c>
    </row>
    <row r="7" spans="1:16" ht="18.75" x14ac:dyDescent="0.25">
      <c r="A7" s="2"/>
      <c r="B7" s="15" t="s">
        <v>13</v>
      </c>
      <c r="C7" s="15" t="s">
        <v>14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 t="s">
        <v>16</v>
      </c>
      <c r="J7" s="15" t="s">
        <v>17</v>
      </c>
      <c r="K7" s="15" t="s">
        <v>18</v>
      </c>
      <c r="L7" s="15" t="s">
        <v>3</v>
      </c>
      <c r="M7" s="15" t="s">
        <v>6</v>
      </c>
      <c r="N7" s="15" t="s">
        <v>5</v>
      </c>
      <c r="O7" s="15" t="s">
        <v>7</v>
      </c>
      <c r="P7" s="15" t="s">
        <v>11</v>
      </c>
    </row>
    <row r="8" spans="1:16" ht="18.75" x14ac:dyDescent="0.25">
      <c r="A8" s="10" t="str">
        <f>IF(B8="","",IFERROR(MATCH(B8,Números!$A:$A,0),""))</f>
        <v/>
      </c>
      <c r="B8" s="41"/>
      <c r="C8" s="42"/>
      <c r="D8" s="11">
        <f>IF($A8="",0,IFERROR(GETPIVOTDATA("Número",Números!$A$1,"Número",$B8,"Premio",D$7),0))*D$6*$C8/20</f>
        <v>0</v>
      </c>
      <c r="E8" s="11">
        <f>IF($A8="",0,IFERROR(GETPIVOTDATA("Número",Números!$A$1,"Número",$B8,"Premio",E$7),0))*E$6*$C8/20</f>
        <v>0</v>
      </c>
      <c r="F8" s="11">
        <f>IF($A8="",0,IFERROR(GETPIVOTDATA("Número",Números!$A$1,"Número",$B8,"Premio",F$7),0))*F$6*$C8/20</f>
        <v>0</v>
      </c>
      <c r="G8" s="11">
        <f>IF($A8="",0,IFERROR(GETPIVOTDATA("Número",Números!$A$1,"Número",$B8,"Premio",G$7),0))*G$6*$C8/20</f>
        <v>0</v>
      </c>
      <c r="H8" s="11">
        <f>IF($A8="",0,IFERROR(GETPIVOTDATA("Número",Números!$A$1,"Número",$B8,"Premio",H$7),0))*H$6*$C8/20</f>
        <v>0</v>
      </c>
      <c r="I8" s="11">
        <f>IF($A8="",0,IFERROR(GETPIVOTDATA("Número",Números!$A$1,"Número",$B8,"Premio",I$7),0))*I$6*$C8/20</f>
        <v>0</v>
      </c>
      <c r="J8" s="11">
        <f>IF($A8="",0,IFERROR(GETPIVOTDATA("Número",Números!$A$1,"Número",$B8,"Premio",J$7),0))*J$6*$C8/20</f>
        <v>0</v>
      </c>
      <c r="K8" s="11">
        <f>IF($A8="",0,IFERROR(GETPIVOTDATA("Número",Números!$A$1,"Número",$B8,"Premio",K$7),0))*K$6*$C8/20</f>
        <v>0</v>
      </c>
      <c r="L8" s="11">
        <f>IF($A8="",0,IFERROR(GETPIVOTDATA("Número",Números!$A$1,"Número",$B8,"Premio",L$7),0))*L$6*$C8/20</f>
        <v>0</v>
      </c>
      <c r="M8" s="11">
        <f>IF($A8="",0,IFERROR(GETPIVOTDATA("Número",Números!$A$1,"Número",$B8,"Premio",M$7),0))*M$6*$C8/20</f>
        <v>0</v>
      </c>
      <c r="N8" s="11">
        <f>IF($A8="",0,IFERROR(GETPIVOTDATA("Número",Números!$A$1,"Número",$B8,"Premio",N$7),0))*N$6*$C8/20</f>
        <v>0</v>
      </c>
      <c r="O8" s="11" t="str">
        <f>IF($B8="","",IFERROR(IF(AND($B8&lt;&gt;Premios!$C$503,MOD($B8,10)=MOD(Premios!$C$503,10)),O$6,0),0)*$C8/20)</f>
        <v/>
      </c>
      <c r="P8" s="16">
        <f>SUM(D8:O8)</f>
        <v>0</v>
      </c>
    </row>
    <row r="9" spans="1:16" ht="18.75" x14ac:dyDescent="0.25">
      <c r="A9" s="10" t="str">
        <f>IF(B9="","",IFERROR(MATCH(B9,Números!$A:$A,0),""))</f>
        <v/>
      </c>
      <c r="B9" s="41"/>
      <c r="C9" s="42"/>
      <c r="D9" s="11">
        <f>IF($A9="",0,IFERROR(GETPIVOTDATA("Número",Números!$A$1,"Número",$B9,"Premio",D$7),0))*D$6*$C9/20</f>
        <v>0</v>
      </c>
      <c r="E9" s="11">
        <f>IF($A9="",0,IFERROR(GETPIVOTDATA("Número",Números!$A$1,"Número",$B9,"Premio",E$7),0))*E$6*$C9/20</f>
        <v>0</v>
      </c>
      <c r="F9" s="11">
        <f>IF($A9="",0,IFERROR(GETPIVOTDATA("Número",Números!$A$1,"Número",$B9,"Premio",F$7),0))*F$6*$C9/20</f>
        <v>0</v>
      </c>
      <c r="G9" s="11">
        <f>IF($A9="",0,IFERROR(GETPIVOTDATA("Número",Números!$A$1,"Número",$B9,"Premio",G$7),0))*G$6*$C9/20</f>
        <v>0</v>
      </c>
      <c r="H9" s="11">
        <f>IF($A9="",0,IFERROR(GETPIVOTDATA("Número",Números!$A$1,"Número",$B9,"Premio",H$7),0))*H$6*$C9/20</f>
        <v>0</v>
      </c>
      <c r="I9" s="11">
        <f>IF($A9="",0,IFERROR(GETPIVOTDATA("Número",Números!$A$1,"Número",$B9,"Premio",I$7),0))*I$6*$C9/20</f>
        <v>0</v>
      </c>
      <c r="J9" s="11">
        <f>IF($A9="",0,IFERROR(GETPIVOTDATA("Número",Números!$A$1,"Número",$B9,"Premio",J$7),0))*J$6*$C9/20</f>
        <v>0</v>
      </c>
      <c r="K9" s="11">
        <f>IF($A9="",0,IFERROR(GETPIVOTDATA("Número",Números!$A$1,"Número",$B9,"Premio",K$7),0))*K$6*$C9/20</f>
        <v>0</v>
      </c>
      <c r="L9" s="11">
        <f>IF($A9="",0,IFERROR(GETPIVOTDATA("Número",Números!$A$1,"Número",$B9,"Premio",L$7),0))*L$6*$C9/20</f>
        <v>0</v>
      </c>
      <c r="M9" s="11">
        <f>IF($A9="",0,IFERROR(GETPIVOTDATA("Número",Números!$A$1,"Número",$B9,"Premio",M$7),0))*M$6*$C9/20</f>
        <v>0</v>
      </c>
      <c r="N9" s="11">
        <f>IF($A9="",0,IFERROR(GETPIVOTDATA("Número",Números!$A$1,"Número",$B9,"Premio",N$7),0))*N$6*$C9/20</f>
        <v>0</v>
      </c>
      <c r="O9" s="11" t="str">
        <f>IF($B9="","",IFERROR(IF(AND($B9&lt;&gt;Premios!$C$503,MOD($B9,10)=MOD(Premios!$C$503,10)),O$6,0),0)*$C9/20)</f>
        <v/>
      </c>
      <c r="P9" s="16">
        <f t="shared" ref="P9:P14" si="0">SUM(D9:O9)</f>
        <v>0</v>
      </c>
    </row>
    <row r="10" spans="1:16" ht="18.75" x14ac:dyDescent="0.25">
      <c r="A10" s="10" t="str">
        <f>IF(B10="","",IFERROR(MATCH(B10,Números!$A:$A,0),""))</f>
        <v/>
      </c>
      <c r="B10" s="41"/>
      <c r="C10" s="42"/>
      <c r="D10" s="11">
        <f>IF($A10="",0,IFERROR(GETPIVOTDATA("Número",Números!$A$1,"Número",$B10,"Premio",D$7),0))*D$6*$C10/20</f>
        <v>0</v>
      </c>
      <c r="E10" s="11">
        <f>IF($A10="",0,IFERROR(GETPIVOTDATA("Número",Números!$A$1,"Número",$B10,"Premio",E$7),0))*E$6*$C10/20</f>
        <v>0</v>
      </c>
      <c r="F10" s="11">
        <f>IF($A10="",0,IFERROR(GETPIVOTDATA("Número",Números!$A$1,"Número",$B10,"Premio",F$7),0))*F$6*$C10/20</f>
        <v>0</v>
      </c>
      <c r="G10" s="11">
        <f>IF($A10="",0,IFERROR(GETPIVOTDATA("Número",Números!$A$1,"Número",$B10,"Premio",G$7),0))*G$6*$C10/20</f>
        <v>0</v>
      </c>
      <c r="H10" s="11">
        <f>IF($A10="",0,IFERROR(GETPIVOTDATA("Número",Números!$A$1,"Número",$B10,"Premio",H$7),0))*H$6*$C10/20</f>
        <v>0</v>
      </c>
      <c r="I10" s="11">
        <f>IF($A10="",0,IFERROR(GETPIVOTDATA("Número",Números!$A$1,"Número",$B10,"Premio",I$7),0))*I$6*$C10/20</f>
        <v>0</v>
      </c>
      <c r="J10" s="11">
        <f>IF($A10="",0,IFERROR(GETPIVOTDATA("Número",Números!$A$1,"Número",$B10,"Premio",J$7),0))*J$6*$C10/20</f>
        <v>0</v>
      </c>
      <c r="K10" s="11">
        <f>IF($A10="",0,IFERROR(GETPIVOTDATA("Número",Números!$A$1,"Número",$B10,"Premio",K$7),0))*K$6*$C10/20</f>
        <v>0</v>
      </c>
      <c r="L10" s="11">
        <f>IF($A10="",0,IFERROR(GETPIVOTDATA("Número",Números!$A$1,"Número",$B10,"Premio",L$7),0))*L$6*$C10/20</f>
        <v>0</v>
      </c>
      <c r="M10" s="11">
        <f>IF($A10="",0,IFERROR(GETPIVOTDATA("Número",Números!$A$1,"Número",$B10,"Premio",M$7),0))*M$6*$C10/20</f>
        <v>0</v>
      </c>
      <c r="N10" s="11">
        <f>IF($A10="",0,IFERROR(GETPIVOTDATA("Número",Números!$A$1,"Número",$B10,"Premio",N$7),0))*N$6*$C10/20</f>
        <v>0</v>
      </c>
      <c r="O10" s="11" t="str">
        <f>IF($B10="","",IFERROR(IF(AND($B10&lt;&gt;Premios!$C$503,MOD($B10,10)=MOD(Premios!$C$503,10)),O$6,0),0)*$C10/20)</f>
        <v/>
      </c>
      <c r="P10" s="16">
        <f t="shared" si="0"/>
        <v>0</v>
      </c>
    </row>
    <row r="11" spans="1:16" ht="18.75" x14ac:dyDescent="0.25">
      <c r="A11" s="10" t="str">
        <f>IF(B11="","",IFERROR(MATCH(B11,Números!$A:$A,0),""))</f>
        <v/>
      </c>
      <c r="B11" s="41"/>
      <c r="C11" s="42"/>
      <c r="D11" s="11">
        <f>IF($A11="",0,IFERROR(GETPIVOTDATA("Número",Números!$A$1,"Número",$B11,"Premio",D$7),0))*D$6*$C11/20</f>
        <v>0</v>
      </c>
      <c r="E11" s="11">
        <f>IF($A11="",0,IFERROR(GETPIVOTDATA("Número",Números!$A$1,"Número",$B11,"Premio",E$7),0))*E$6*$C11/20</f>
        <v>0</v>
      </c>
      <c r="F11" s="11">
        <f>IF($A11="",0,IFERROR(GETPIVOTDATA("Número",Números!$A$1,"Número",$B11,"Premio",F$7),0))*F$6*$C11/20</f>
        <v>0</v>
      </c>
      <c r="G11" s="11">
        <f>IF($A11="",0,IFERROR(GETPIVOTDATA("Número",Números!$A$1,"Número",$B11,"Premio",G$7),0))*G$6*$C11/20</f>
        <v>0</v>
      </c>
      <c r="H11" s="11">
        <f>IF($A11="",0,IFERROR(GETPIVOTDATA("Número",Números!$A$1,"Número",$B11,"Premio",H$7),0))*H$6*$C11/20</f>
        <v>0</v>
      </c>
      <c r="I11" s="11">
        <f>IF($A11="",0,IFERROR(GETPIVOTDATA("Número",Números!$A$1,"Número",$B11,"Premio",I$7),0))*I$6*$C11/20</f>
        <v>0</v>
      </c>
      <c r="J11" s="11">
        <f>IF($A11="",0,IFERROR(GETPIVOTDATA("Número",Números!$A$1,"Número",$B11,"Premio",J$7),0))*J$6*$C11/20</f>
        <v>0</v>
      </c>
      <c r="K11" s="11">
        <f>IF($A11="",0,IFERROR(GETPIVOTDATA("Número",Números!$A$1,"Número",$B11,"Premio",K$7),0))*K$6*$C11/20</f>
        <v>0</v>
      </c>
      <c r="L11" s="11">
        <f>IF($A11="",0,IFERROR(GETPIVOTDATA("Número",Números!$A$1,"Número",$B11,"Premio",L$7),0))*L$6*$C11/20</f>
        <v>0</v>
      </c>
      <c r="M11" s="11">
        <f>IF($A11="",0,IFERROR(GETPIVOTDATA("Número",Números!$A$1,"Número",$B11,"Premio",M$7),0))*M$6*$C11/20</f>
        <v>0</v>
      </c>
      <c r="N11" s="11">
        <f>IF($A11="",0,IFERROR(GETPIVOTDATA("Número",Números!$A$1,"Número",$B11,"Premio",N$7),0))*N$6*$C11/20</f>
        <v>0</v>
      </c>
      <c r="O11" s="11" t="str">
        <f>IF($B11="","",IFERROR(IF(AND($B11&lt;&gt;Premios!$C$503,MOD($B11,10)=MOD(Premios!$C$503,10)),O$6,0),0)*$C11/20)</f>
        <v/>
      </c>
      <c r="P11" s="16">
        <f t="shared" si="0"/>
        <v>0</v>
      </c>
    </row>
    <row r="12" spans="1:16" ht="18.75" x14ac:dyDescent="0.25">
      <c r="A12" s="10" t="str">
        <f>IF(B12="","",IFERROR(MATCH(B12,Números!$A:$A,0),""))</f>
        <v/>
      </c>
      <c r="B12" s="41"/>
      <c r="C12" s="42"/>
      <c r="D12" s="11">
        <f>IF($A12="",0,IFERROR(GETPIVOTDATA("Número",Números!$A$1,"Número",$B12,"Premio",D$7),0))*D$6*$C12/20</f>
        <v>0</v>
      </c>
      <c r="E12" s="11">
        <f>IF($A12="",0,IFERROR(GETPIVOTDATA("Número",Números!$A$1,"Número",$B12,"Premio",E$7),0))*E$6*$C12/20</f>
        <v>0</v>
      </c>
      <c r="F12" s="11">
        <f>IF($A12="",0,IFERROR(GETPIVOTDATA("Número",Números!$A$1,"Número",$B12,"Premio",F$7),0))*F$6*$C12/20</f>
        <v>0</v>
      </c>
      <c r="G12" s="11">
        <f>IF($A12="",0,IFERROR(GETPIVOTDATA("Número",Números!$A$1,"Número",$B12,"Premio",G$7),0))*G$6*$C12/20</f>
        <v>0</v>
      </c>
      <c r="H12" s="11">
        <f>IF($A12="",0,IFERROR(GETPIVOTDATA("Número",Números!$A$1,"Número",$B12,"Premio",H$7),0))*H$6*$C12/20</f>
        <v>0</v>
      </c>
      <c r="I12" s="11">
        <f>IF($A12="",0,IFERROR(GETPIVOTDATA("Número",Números!$A$1,"Número",$B12,"Premio",I$7),0))*I$6*$C12/20</f>
        <v>0</v>
      </c>
      <c r="J12" s="11">
        <f>IF($A12="",0,IFERROR(GETPIVOTDATA("Número",Números!$A$1,"Número",$B12,"Premio",J$7),0))*J$6*$C12/20</f>
        <v>0</v>
      </c>
      <c r="K12" s="11">
        <f>IF($A12="",0,IFERROR(GETPIVOTDATA("Número",Números!$A$1,"Número",$B12,"Premio",K$7),0))*K$6*$C12/20</f>
        <v>0</v>
      </c>
      <c r="L12" s="11">
        <f>IF($A12="",0,IFERROR(GETPIVOTDATA("Número",Números!$A$1,"Número",$B12,"Premio",L$7),0))*L$6*$C12/20</f>
        <v>0</v>
      </c>
      <c r="M12" s="11">
        <f>IF($A12="",0,IFERROR(GETPIVOTDATA("Número",Números!$A$1,"Número",$B12,"Premio",M$7),0))*M$6*$C12/20</f>
        <v>0</v>
      </c>
      <c r="N12" s="11">
        <f>IF($A12="",0,IFERROR(GETPIVOTDATA("Número",Números!$A$1,"Número",$B12,"Premio",N$7),0))*N$6*$C12/20</f>
        <v>0</v>
      </c>
      <c r="O12" s="11" t="str">
        <f>IF($B12="","",IFERROR(IF(AND($B12&lt;&gt;Premios!$C$503,MOD($B12,10)=MOD(Premios!$C$503,10)),O$6,0),0)*$C12/20)</f>
        <v/>
      </c>
      <c r="P12" s="16">
        <f t="shared" si="0"/>
        <v>0</v>
      </c>
    </row>
    <row r="13" spans="1:16" ht="18.75" x14ac:dyDescent="0.25">
      <c r="A13" s="10" t="str">
        <f>IF(B13="","",IFERROR(MATCH(B13,Números!$A:$A,0),""))</f>
        <v/>
      </c>
      <c r="B13" s="41"/>
      <c r="C13" s="42"/>
      <c r="D13" s="11">
        <f>IF($A13="",0,IFERROR(GETPIVOTDATA("Número",Números!$A$1,"Número",$B13,"Premio",D$7),0))*D$6*$C13/20</f>
        <v>0</v>
      </c>
      <c r="E13" s="11">
        <f>IF($A13="",0,IFERROR(GETPIVOTDATA("Número",Números!$A$1,"Número",$B13,"Premio",E$7),0))*E$6*$C13/20</f>
        <v>0</v>
      </c>
      <c r="F13" s="11">
        <f>IF($A13="",0,IFERROR(GETPIVOTDATA("Número",Números!$A$1,"Número",$B13,"Premio",F$7),0))*F$6*$C13/20</f>
        <v>0</v>
      </c>
      <c r="G13" s="11">
        <f>IF($A13="",0,IFERROR(GETPIVOTDATA("Número",Números!$A$1,"Número",$B13,"Premio",G$7),0))*G$6*$C13/20</f>
        <v>0</v>
      </c>
      <c r="H13" s="11">
        <f>IF($A13="",0,IFERROR(GETPIVOTDATA("Número",Números!$A$1,"Número",$B13,"Premio",H$7),0))*H$6*$C13/20</f>
        <v>0</v>
      </c>
      <c r="I13" s="11">
        <f>IF($A13="",0,IFERROR(GETPIVOTDATA("Número",Números!$A$1,"Número",$B13,"Premio",I$7),0))*I$6*$C13/20</f>
        <v>0</v>
      </c>
      <c r="J13" s="11">
        <f>IF($A13="",0,IFERROR(GETPIVOTDATA("Número",Números!$A$1,"Número",$B13,"Premio",J$7),0))*J$6*$C13/20</f>
        <v>0</v>
      </c>
      <c r="K13" s="11">
        <f>IF($A13="",0,IFERROR(GETPIVOTDATA("Número",Números!$A$1,"Número",$B13,"Premio",K$7),0))*K$6*$C13/20</f>
        <v>0</v>
      </c>
      <c r="L13" s="11">
        <f>IF($A13="",0,IFERROR(GETPIVOTDATA("Número",Números!$A$1,"Número",$B13,"Premio",L$7),0))*L$6*$C13/20</f>
        <v>0</v>
      </c>
      <c r="M13" s="11">
        <f>IF($A13="",0,IFERROR(GETPIVOTDATA("Número",Números!$A$1,"Número",$B13,"Premio",M$7),0))*M$6*$C13/20</f>
        <v>0</v>
      </c>
      <c r="N13" s="11">
        <f>IF($A13="",0,IFERROR(GETPIVOTDATA("Número",Números!$A$1,"Número",$B13,"Premio",N$7),0))*N$6*$C13/20</f>
        <v>0</v>
      </c>
      <c r="O13" s="11" t="str">
        <f>IF($B13="","",IFERROR(IF(AND($B13&lt;&gt;Premios!$C$503,MOD($B13,10)=MOD(Premios!$C$503,10)),O$6,0),0)*$C13/20)</f>
        <v/>
      </c>
      <c r="P13" s="16">
        <f t="shared" si="0"/>
        <v>0</v>
      </c>
    </row>
    <row r="14" spans="1:16" ht="18.75" x14ac:dyDescent="0.25">
      <c r="A14" s="10" t="str">
        <f>IF(B14="","",IFERROR(MATCH(B14,Números!$A:$A,0),""))</f>
        <v/>
      </c>
      <c r="B14" s="41"/>
      <c r="C14" s="42"/>
      <c r="D14" s="11">
        <f>IF($A14="",0,IFERROR(GETPIVOTDATA("Número",Números!$A$1,"Número",$B14,"Premio",D$7),0))*D$6*$C14/20</f>
        <v>0</v>
      </c>
      <c r="E14" s="11">
        <f>IF($A14="",0,IFERROR(GETPIVOTDATA("Número",Números!$A$1,"Número",$B14,"Premio",E$7),0))*E$6*$C14/20</f>
        <v>0</v>
      </c>
      <c r="F14" s="11">
        <f>IF($A14="",0,IFERROR(GETPIVOTDATA("Número",Números!$A$1,"Número",$B14,"Premio",F$7),0))*F$6*$C14/20</f>
        <v>0</v>
      </c>
      <c r="G14" s="11">
        <f>IF($A14="",0,IFERROR(GETPIVOTDATA("Número",Números!$A$1,"Número",$B14,"Premio",G$7),0))*G$6*$C14/20</f>
        <v>0</v>
      </c>
      <c r="H14" s="11">
        <f>IF($A14="",0,IFERROR(GETPIVOTDATA("Número",Números!$A$1,"Número",$B14,"Premio",H$7),0))*H$6*$C14/20</f>
        <v>0</v>
      </c>
      <c r="I14" s="11">
        <f>IF($A14="",0,IFERROR(GETPIVOTDATA("Número",Números!$A$1,"Número",$B14,"Premio",I$7),0))*I$6*$C14/20</f>
        <v>0</v>
      </c>
      <c r="J14" s="11">
        <f>IF($A14="",0,IFERROR(GETPIVOTDATA("Número",Números!$A$1,"Número",$B14,"Premio",J$7),0))*J$6*$C14/20</f>
        <v>0</v>
      </c>
      <c r="K14" s="11">
        <f>IF($A14="",0,IFERROR(GETPIVOTDATA("Número",Números!$A$1,"Número",$B14,"Premio",K$7),0))*K$6*$C14/20</f>
        <v>0</v>
      </c>
      <c r="L14" s="11">
        <f>IF($A14="",0,IFERROR(GETPIVOTDATA("Número",Números!$A$1,"Número",$B14,"Premio",L$7),0))*L$6*$C14/20</f>
        <v>0</v>
      </c>
      <c r="M14" s="11">
        <f>IF($A14="",0,IFERROR(GETPIVOTDATA("Número",Números!$A$1,"Número",$B14,"Premio",M$7),0))*M$6*$C14/20</f>
        <v>0</v>
      </c>
      <c r="N14" s="11">
        <f>IF($A14="",0,IFERROR(GETPIVOTDATA("Número",Números!$A$1,"Número",$B14,"Premio",N$7),0))*N$6*$C14/20</f>
        <v>0</v>
      </c>
      <c r="O14" s="11" t="str">
        <f>IF($B14="","",IFERROR(IF(AND($B14&lt;&gt;Premios!$C$503,MOD($B14,10)=MOD(Premios!$C$503,10)),O$6,0),0)*$C14/20)</f>
        <v/>
      </c>
      <c r="P14" s="16">
        <f t="shared" si="0"/>
        <v>0</v>
      </c>
    </row>
    <row r="15" spans="1:16" ht="18.75" x14ac:dyDescent="0.25">
      <c r="A15" s="10" t="str">
        <f>IF(B15="","",IFERROR(MATCH(B15,Números!$A:$A,0),""))</f>
        <v/>
      </c>
      <c r="B15" s="41"/>
      <c r="C15" s="42"/>
      <c r="D15" s="11">
        <f>IF($A15="",0,IFERROR(GETPIVOTDATA("Número",Números!$A$1,"Número",$B15,"Premio",D$7),0))*D$6*$C15/20</f>
        <v>0</v>
      </c>
      <c r="E15" s="11">
        <f>IF($A15="",0,IFERROR(GETPIVOTDATA("Número",Números!$A$1,"Número",$B15,"Premio",E$7),0))*E$6*$C15/20</f>
        <v>0</v>
      </c>
      <c r="F15" s="11">
        <f>IF($A15="",0,IFERROR(GETPIVOTDATA("Número",Números!$A$1,"Número",$B15,"Premio",F$7),0))*F$6*$C15/20</f>
        <v>0</v>
      </c>
      <c r="G15" s="11">
        <f>IF($A15="",0,IFERROR(GETPIVOTDATA("Número",Números!$A$1,"Número",$B15,"Premio",G$7),0))*G$6*$C15/20</f>
        <v>0</v>
      </c>
      <c r="H15" s="11">
        <f>IF($A15="",0,IFERROR(GETPIVOTDATA("Número",Números!$A$1,"Número",$B15,"Premio",H$7),0))*H$6*$C15/20</f>
        <v>0</v>
      </c>
      <c r="I15" s="11">
        <f>IF($A15="",0,IFERROR(GETPIVOTDATA("Número",Números!$A$1,"Número",$B15,"Premio",I$7),0))*I$6*$C15/20</f>
        <v>0</v>
      </c>
      <c r="J15" s="11">
        <f>IF($A15="",0,IFERROR(GETPIVOTDATA("Número",Números!$A$1,"Número",$B15,"Premio",J$7),0))*J$6*$C15/20</f>
        <v>0</v>
      </c>
      <c r="K15" s="11">
        <f>IF($A15="",0,IFERROR(GETPIVOTDATA("Número",Números!$A$1,"Número",$B15,"Premio",K$7),0))*K$6*$C15/20</f>
        <v>0</v>
      </c>
      <c r="L15" s="11">
        <f>IF($A15="",0,IFERROR(GETPIVOTDATA("Número",Números!$A$1,"Número",$B15,"Premio",L$7),0))*L$6*$C15/20</f>
        <v>0</v>
      </c>
      <c r="M15" s="11">
        <f>IF($A15="",0,IFERROR(GETPIVOTDATA("Número",Números!$A$1,"Número",$B15,"Premio",M$7),0))*M$6*$C15/20</f>
        <v>0</v>
      </c>
      <c r="N15" s="11">
        <f>IF($A15="",0,IFERROR(GETPIVOTDATA("Número",Números!$A$1,"Número",$B15,"Premio",N$7),0))*N$6*$C15/20</f>
        <v>0</v>
      </c>
      <c r="O15" s="11" t="str">
        <f>IF($B15="","",IFERROR(IF(AND($B15&lt;&gt;Premios!$C$503,MOD($B15,10)=MOD(Premios!$C$503,10)),O$6,0),0)*$C15/20)</f>
        <v/>
      </c>
      <c r="P15" s="16">
        <f t="shared" ref="P15:P17" si="1">SUM(D15:O15)</f>
        <v>0</v>
      </c>
    </row>
    <row r="16" spans="1:16" ht="18.75" x14ac:dyDescent="0.25">
      <c r="A16" s="10" t="str">
        <f>IF(B16="","",IFERROR(MATCH(B16,Números!$A:$A,0),""))</f>
        <v/>
      </c>
      <c r="B16" s="41"/>
      <c r="C16" s="42"/>
      <c r="D16" s="11">
        <f>IF($A16="",0,IFERROR(GETPIVOTDATA("Número",Números!$A$1,"Número",$B16,"Premio",D$7),0))*D$6*$C16/20</f>
        <v>0</v>
      </c>
      <c r="E16" s="11">
        <f>IF($A16="",0,IFERROR(GETPIVOTDATA("Número",Números!$A$1,"Número",$B16,"Premio",E$7),0))*E$6*$C16/20</f>
        <v>0</v>
      </c>
      <c r="F16" s="11">
        <f>IF($A16="",0,IFERROR(GETPIVOTDATA("Número",Números!$A$1,"Número",$B16,"Premio",F$7),0))*F$6*$C16/20</f>
        <v>0</v>
      </c>
      <c r="G16" s="11">
        <f>IF($A16="",0,IFERROR(GETPIVOTDATA("Número",Números!$A$1,"Número",$B16,"Premio",G$7),0))*G$6*$C16/20</f>
        <v>0</v>
      </c>
      <c r="H16" s="11">
        <f>IF($A16="",0,IFERROR(GETPIVOTDATA("Número",Números!$A$1,"Número",$B16,"Premio",H$7),0))*H$6*$C16/20</f>
        <v>0</v>
      </c>
      <c r="I16" s="11">
        <f>IF($A16="",0,IFERROR(GETPIVOTDATA("Número",Números!$A$1,"Número",$B16,"Premio",I$7),0))*I$6*$C16/20</f>
        <v>0</v>
      </c>
      <c r="J16" s="11">
        <f>IF($A16="",0,IFERROR(GETPIVOTDATA("Número",Números!$A$1,"Número",$B16,"Premio",J$7),0))*J$6*$C16/20</f>
        <v>0</v>
      </c>
      <c r="K16" s="11">
        <f>IF($A16="",0,IFERROR(GETPIVOTDATA("Número",Números!$A$1,"Número",$B16,"Premio",K$7),0))*K$6*$C16/20</f>
        <v>0</v>
      </c>
      <c r="L16" s="11">
        <f>IF($A16="",0,IFERROR(GETPIVOTDATA("Número",Números!$A$1,"Número",$B16,"Premio",L$7),0))*L$6*$C16/20</f>
        <v>0</v>
      </c>
      <c r="M16" s="11">
        <f>IF($A16="",0,IFERROR(GETPIVOTDATA("Número",Números!$A$1,"Número",$B16,"Premio",M$7),0))*M$6*$C16/20</f>
        <v>0</v>
      </c>
      <c r="N16" s="11">
        <f>IF($A16="",0,IFERROR(GETPIVOTDATA("Número",Números!$A$1,"Número",$B16,"Premio",N$7),0))*N$6*$C16/20</f>
        <v>0</v>
      </c>
      <c r="O16" s="11" t="str">
        <f>IF($B16="","",IFERROR(IF(AND($B16&lt;&gt;Premios!$C$503,MOD($B16,10)=MOD(Premios!$C$503,10)),O$6,0),0)*$C16/20)</f>
        <v/>
      </c>
      <c r="P16" s="16">
        <f t="shared" si="1"/>
        <v>0</v>
      </c>
    </row>
    <row r="17" spans="1:16" ht="18.75" x14ac:dyDescent="0.25">
      <c r="A17" s="10" t="str">
        <f>IF(B17="","",IFERROR(MATCH(B17,Números!$A:$A,0),""))</f>
        <v/>
      </c>
      <c r="B17" s="41"/>
      <c r="C17" s="42"/>
      <c r="D17" s="11">
        <f>IF($A17="",0,IFERROR(GETPIVOTDATA("Número",Números!$A$1,"Número",$B17,"Premio",D$7),0))*D$6*$C17/20</f>
        <v>0</v>
      </c>
      <c r="E17" s="11">
        <f>IF($A17="",0,IFERROR(GETPIVOTDATA("Número",Números!$A$1,"Número",$B17,"Premio",E$7),0))*E$6*$C17/20</f>
        <v>0</v>
      </c>
      <c r="F17" s="11">
        <f>IF($A17="",0,IFERROR(GETPIVOTDATA("Número",Números!$A$1,"Número",$B17,"Premio",F$7),0))*F$6*$C17/20</f>
        <v>0</v>
      </c>
      <c r="G17" s="11">
        <f>IF($A17="",0,IFERROR(GETPIVOTDATA("Número",Números!$A$1,"Número",$B17,"Premio",G$7),0))*G$6*$C17/20</f>
        <v>0</v>
      </c>
      <c r="H17" s="11">
        <f>IF($A17="",0,IFERROR(GETPIVOTDATA("Número",Números!$A$1,"Número",$B17,"Premio",H$7),0))*H$6*$C17/20</f>
        <v>0</v>
      </c>
      <c r="I17" s="11">
        <f>IF($A17="",0,IFERROR(GETPIVOTDATA("Número",Números!$A$1,"Número",$B17,"Premio",I$7),0))*I$6*$C17/20</f>
        <v>0</v>
      </c>
      <c r="J17" s="11">
        <f>IF($A17="",0,IFERROR(GETPIVOTDATA("Número",Números!$A$1,"Número",$B17,"Premio",J$7),0))*J$6*$C17/20</f>
        <v>0</v>
      </c>
      <c r="K17" s="11">
        <f>IF($A17="",0,IFERROR(GETPIVOTDATA("Número",Números!$A$1,"Número",$B17,"Premio",K$7),0))*K$6*$C17/20</f>
        <v>0</v>
      </c>
      <c r="L17" s="11">
        <f>IF($A17="",0,IFERROR(GETPIVOTDATA("Número",Números!$A$1,"Número",$B17,"Premio",L$7),0))*L$6*$C17/20</f>
        <v>0</v>
      </c>
      <c r="M17" s="11">
        <f>IF($A17="",0,IFERROR(GETPIVOTDATA("Número",Números!$A$1,"Número",$B17,"Premio",M$7),0))*M$6*$C17/20</f>
        <v>0</v>
      </c>
      <c r="N17" s="11">
        <f>IF($A17="",0,IFERROR(GETPIVOTDATA("Número",Números!$A$1,"Número",$B17,"Premio",N$7),0))*N$6*$C17/20</f>
        <v>0</v>
      </c>
      <c r="O17" s="11" t="str">
        <f>IF($B17="","",IFERROR(IF(AND($B17&lt;&gt;Premios!$C$503,MOD($B17,10)=MOD(Premios!$C$503,10)),O$6,0),0)*$C17/20)</f>
        <v/>
      </c>
      <c r="P17" s="16">
        <f t="shared" si="1"/>
        <v>0</v>
      </c>
    </row>
    <row r="18" spans="1:16" ht="18.75" x14ac:dyDescent="0.25">
      <c r="A18" s="7"/>
      <c r="B18" s="12" t="s">
        <v>12</v>
      </c>
      <c r="C18" s="13">
        <f>SUM(C8:C17)</f>
        <v>0</v>
      </c>
      <c r="D18" s="14">
        <f t="shared" ref="D18:P18" si="2">SUM(D8:D17)</f>
        <v>0</v>
      </c>
      <c r="E18" s="14">
        <f t="shared" si="2"/>
        <v>0</v>
      </c>
      <c r="F18" s="14">
        <f t="shared" si="2"/>
        <v>0</v>
      </c>
      <c r="G18" s="14">
        <f t="shared" si="2"/>
        <v>0</v>
      </c>
      <c r="H18" s="14">
        <f t="shared" si="2"/>
        <v>0</v>
      </c>
      <c r="I18" s="14">
        <f t="shared" si="2"/>
        <v>0</v>
      </c>
      <c r="J18" s="14">
        <f t="shared" si="2"/>
        <v>0</v>
      </c>
      <c r="K18" s="14">
        <f t="shared" si="2"/>
        <v>0</v>
      </c>
      <c r="L18" s="14">
        <f t="shared" si="2"/>
        <v>0</v>
      </c>
      <c r="M18" s="14">
        <f t="shared" si="2"/>
        <v>0</v>
      </c>
      <c r="N18" s="14">
        <f t="shared" si="2"/>
        <v>0</v>
      </c>
      <c r="O18" s="14">
        <f t="shared" si="2"/>
        <v>0</v>
      </c>
      <c r="P18" s="13">
        <f t="shared" si="2"/>
        <v>0</v>
      </c>
    </row>
    <row r="19" spans="1:16" x14ac:dyDescent="0.25">
      <c r="A19" s="7"/>
      <c r="B19" s="2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</row>
    <row r="20" spans="1:16" x14ac:dyDescent="0.25">
      <c r="A20" s="7"/>
      <c r="B20" s="7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</row>
    <row r="21" spans="1:16" ht="20.100000000000001" customHeight="1" x14ac:dyDescent="0.25">
      <c r="B21" s="6" t="s">
        <v>8</v>
      </c>
      <c r="O21" s="44" t="s">
        <v>38</v>
      </c>
      <c r="P21" s="45" t="s">
        <v>37</v>
      </c>
    </row>
    <row r="22" spans="1:16" ht="20.100000000000001" customHeight="1" x14ac:dyDescent="0.25">
      <c r="B22" s="1" t="s">
        <v>35</v>
      </c>
    </row>
    <row r="23" spans="1:16" ht="20.100000000000001" customHeight="1" x14ac:dyDescent="0.25">
      <c r="B23" s="1" t="s">
        <v>34</v>
      </c>
    </row>
    <row r="24" spans="1:16" ht="20.100000000000001" customHeight="1" x14ac:dyDescent="0.25">
      <c r="B24" s="2" t="s">
        <v>32</v>
      </c>
    </row>
    <row r="25" spans="1:16" x14ac:dyDescent="0.25">
      <c r="B25" s="2" t="s">
        <v>33</v>
      </c>
    </row>
    <row r="26" spans="1:16" x14ac:dyDescent="0.25"/>
  </sheetData>
  <sheetProtection sheet="1" objects="1" scenarios="1"/>
  <mergeCells count="3">
    <mergeCell ref="B6:C6"/>
    <mergeCell ref="I2:P3"/>
    <mergeCell ref="B3:G3"/>
  </mergeCells>
  <conditionalFormatting sqref="I4:P4 I2">
    <cfRule type="notContainsBlanks" dxfId="193" priority="4" stopIfTrue="1">
      <formula>LEN(TRIM(I2))&gt;0</formula>
    </cfRule>
  </conditionalFormatting>
  <dataValidations count="2">
    <dataValidation type="whole" allowBlank="1" showInputMessage="1" showErrorMessage="1" errorTitle="Lotería" error="Número entero entre 0 y 99999" sqref="B8:B17">
      <formula1>0</formula1>
      <formula2>99999</formula2>
    </dataValidation>
    <dataValidation type="whole" allowBlank="1" showInputMessage="1" showErrorMessage="1" errorTitle="Lotería" error="Número entero entre 0 y 10000" sqref="C8:C17">
      <formula1>0</formula1>
      <formula2>10000</formula2>
    </dataValidation>
  </dataValidations>
  <hyperlinks>
    <hyperlink ref="P21" r:id="rId1" display="https://pedrowave.blogspot.com/"/>
  </hyperlinks>
  <pageMargins left="0.7" right="0.7" top="0.75" bottom="0.75" header="0.3" footer="0.3"/>
  <pageSetup paperSize="9" scale="67" orientation="landscape" horizontalDpi="4294967293" verticalDpi="4294967293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rgb="FF002060"/>
    <pageSetUpPr fitToPage="1"/>
  </sheetPr>
  <dimension ref="A1:M4"/>
  <sheetViews>
    <sheetView showGridLines="0" workbookViewId="0">
      <pane ySplit="2" topLeftCell="A3" activePane="bottomLeft" state="frozen"/>
      <selection pane="bottomLeft" activeCell="A3" sqref="A3"/>
    </sheetView>
  </sheetViews>
  <sheetFormatPr baseColWidth="10" defaultRowHeight="15" x14ac:dyDescent="0.25"/>
  <cols>
    <col min="1" max="1" width="16.5703125" bestFit="1" customWidth="1"/>
    <col min="2" max="12" width="9.140625" bestFit="1" customWidth="1"/>
    <col min="13" max="13" width="11.7109375" bestFit="1" customWidth="1"/>
  </cols>
  <sheetData>
    <row r="1" spans="1:13" x14ac:dyDescent="0.25">
      <c r="A1" s="27" t="s">
        <v>19</v>
      </c>
      <c r="B1" s="27" t="s">
        <v>2</v>
      </c>
    </row>
    <row r="2" spans="1:13" x14ac:dyDescent="0.25">
      <c r="A2" s="23" t="s">
        <v>1</v>
      </c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 t="s">
        <v>16</v>
      </c>
      <c r="H2" s="24" t="s">
        <v>17</v>
      </c>
      <c r="I2" s="24" t="s">
        <v>18</v>
      </c>
      <c r="J2" s="24" t="s">
        <v>3</v>
      </c>
      <c r="K2" s="24" t="s">
        <v>5</v>
      </c>
      <c r="L2" s="24" t="s">
        <v>6</v>
      </c>
      <c r="M2" s="22" t="s">
        <v>4</v>
      </c>
    </row>
    <row r="3" spans="1:13" x14ac:dyDescent="0.25">
      <c r="A3" s="26" t="s">
        <v>36</v>
      </c>
      <c r="B3" s="28">
        <v>1</v>
      </c>
      <c r="C3" s="28">
        <v>1</v>
      </c>
      <c r="D3" s="28">
        <v>1</v>
      </c>
      <c r="E3" s="28">
        <v>2</v>
      </c>
      <c r="F3" s="28">
        <v>8</v>
      </c>
      <c r="G3" s="28">
        <v>2</v>
      </c>
      <c r="H3" s="28">
        <v>2</v>
      </c>
      <c r="I3" s="28">
        <v>2</v>
      </c>
      <c r="J3" s="28">
        <v>495</v>
      </c>
      <c r="K3" s="28">
        <v>1794</v>
      </c>
      <c r="L3" s="28">
        <v>2997</v>
      </c>
      <c r="M3" s="28">
        <v>5305</v>
      </c>
    </row>
    <row r="4" spans="1:13" x14ac:dyDescent="0.25">
      <c r="A4" s="21" t="s">
        <v>4</v>
      </c>
      <c r="B4" s="25">
        <v>1</v>
      </c>
      <c r="C4" s="25">
        <v>1</v>
      </c>
      <c r="D4" s="25">
        <v>1</v>
      </c>
      <c r="E4" s="25">
        <v>2</v>
      </c>
      <c r="F4" s="25">
        <v>8</v>
      </c>
      <c r="G4" s="25">
        <v>2</v>
      </c>
      <c r="H4" s="25">
        <v>2</v>
      </c>
      <c r="I4" s="25">
        <v>2</v>
      </c>
      <c r="J4" s="25">
        <v>495</v>
      </c>
      <c r="K4" s="25">
        <v>1794</v>
      </c>
      <c r="L4" s="25">
        <v>2997</v>
      </c>
      <c r="M4" s="25">
        <v>5305</v>
      </c>
    </row>
  </sheetData>
  <sheetProtection pivotTables="0"/>
  <pageMargins left="0.7" right="0.7" top="0.75" bottom="0.75" header="0.3" footer="0.3"/>
  <pageSetup paperSize="9" fitToHeight="0" orientation="landscape" horizontalDpi="4294967293" verticalDpi="4294967293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rgb="FF00B050"/>
  </sheetPr>
  <dimension ref="A1:D5306"/>
  <sheetViews>
    <sheetView showGridLines="0" workbookViewId="0">
      <pane ySplit="1" topLeftCell="A2" activePane="bottomLeft" state="frozen"/>
      <selection pane="bottomLeft" activeCell="A2" sqref="A2"/>
    </sheetView>
  </sheetViews>
  <sheetFormatPr baseColWidth="10" defaultColWidth="11.42578125" defaultRowHeight="15" x14ac:dyDescent="0.25"/>
  <cols>
    <col min="1" max="1" width="18.85546875" style="20" bestFit="1" customWidth="1"/>
    <col min="2" max="2" width="6.42578125" style="19" bestFit="1" customWidth="1"/>
    <col min="3" max="3" width="10.5703125" style="20" bestFit="1" customWidth="1"/>
    <col min="4" max="4" width="9.7109375" style="18" bestFit="1" customWidth="1"/>
    <col min="5" max="16384" width="11.42578125" style="17"/>
  </cols>
  <sheetData>
    <row r="1" spans="1:4" x14ac:dyDescent="0.25">
      <c r="A1" s="30" t="s">
        <v>10</v>
      </c>
      <c r="B1" s="31" t="s">
        <v>0</v>
      </c>
      <c r="C1" s="32" t="s">
        <v>1</v>
      </c>
      <c r="D1" s="31" t="s">
        <v>2</v>
      </c>
    </row>
    <row r="2" spans="1:4" x14ac:dyDescent="0.25">
      <c r="A2" s="33">
        <v>20000</v>
      </c>
      <c r="B2" s="34"/>
      <c r="C2" s="35" t="e">
        <f ca="1">Premio1-1</f>
        <v>#N/A</v>
      </c>
      <c r="D2" s="36" t="s">
        <v>16</v>
      </c>
    </row>
    <row r="3" spans="1:4" x14ac:dyDescent="0.25">
      <c r="A3" s="33">
        <v>20000</v>
      </c>
      <c r="B3" s="34"/>
      <c r="C3" s="35" t="e">
        <f ca="1">Premio1+1</f>
        <v>#N/A</v>
      </c>
      <c r="D3" s="36" t="s">
        <v>16</v>
      </c>
    </row>
    <row r="4" spans="1:4" x14ac:dyDescent="0.25">
      <c r="A4" s="33">
        <v>12500</v>
      </c>
      <c r="B4" s="34"/>
      <c r="C4" s="35" t="e">
        <f ca="1">Premio2-1</f>
        <v>#N/A</v>
      </c>
      <c r="D4" s="36" t="s">
        <v>17</v>
      </c>
    </row>
    <row r="5" spans="1:4" x14ac:dyDescent="0.25">
      <c r="A5" s="33">
        <v>12500</v>
      </c>
      <c r="B5" s="34"/>
      <c r="C5" s="35" t="e">
        <f ca="1">Premio2+1</f>
        <v>#N/A</v>
      </c>
      <c r="D5" s="36" t="s">
        <v>17</v>
      </c>
    </row>
    <row r="6" spans="1:4" x14ac:dyDescent="0.25">
      <c r="A6" s="33">
        <v>9600</v>
      </c>
      <c r="B6" s="34"/>
      <c r="C6" s="35" t="e">
        <f ca="1">Premio3-1</f>
        <v>#N/A</v>
      </c>
      <c r="D6" s="36" t="s">
        <v>18</v>
      </c>
    </row>
    <row r="7" spans="1:4" x14ac:dyDescent="0.25">
      <c r="A7" s="33">
        <v>9600</v>
      </c>
      <c r="B7" s="34"/>
      <c r="C7" s="35" t="e">
        <f ca="1">Premio3+1</f>
        <v>#N/A</v>
      </c>
      <c r="D7" s="36" t="s">
        <v>18</v>
      </c>
    </row>
    <row r="8" spans="1:4" x14ac:dyDescent="0.25">
      <c r="A8" s="33">
        <v>1000</v>
      </c>
      <c r="B8" s="34"/>
      <c r="C8" s="35" t="e">
        <f ca="1">INT(Premio1/100)*100+IF(INT(Premio1/100)*100=Premio1,1,0)</f>
        <v>#N/A</v>
      </c>
      <c r="D8" s="37" t="s">
        <v>3</v>
      </c>
    </row>
    <row r="9" spans="1:4" x14ac:dyDescent="0.25">
      <c r="A9" s="33">
        <v>1000</v>
      </c>
      <c r="B9" s="34"/>
      <c r="C9" s="35" t="e">
        <f t="shared" ref="C9:C40" ca="1" si="0">C8+IF(C8+1=Premio1,2,1)</f>
        <v>#N/A</v>
      </c>
      <c r="D9" s="37" t="s">
        <v>3</v>
      </c>
    </row>
    <row r="10" spans="1:4" x14ac:dyDescent="0.25">
      <c r="A10" s="33">
        <v>1000</v>
      </c>
      <c r="B10" s="34"/>
      <c r="C10" s="35" t="e">
        <f t="shared" ca="1" si="0"/>
        <v>#N/A</v>
      </c>
      <c r="D10" s="37" t="s">
        <v>3</v>
      </c>
    </row>
    <row r="11" spans="1:4" x14ac:dyDescent="0.25">
      <c r="A11" s="33">
        <v>1000</v>
      </c>
      <c r="B11" s="34"/>
      <c r="C11" s="35" t="e">
        <f t="shared" ca="1" si="0"/>
        <v>#N/A</v>
      </c>
      <c r="D11" s="37" t="s">
        <v>3</v>
      </c>
    </row>
    <row r="12" spans="1:4" x14ac:dyDescent="0.25">
      <c r="A12" s="33">
        <v>1000</v>
      </c>
      <c r="B12" s="34"/>
      <c r="C12" s="35" t="e">
        <f t="shared" ca="1" si="0"/>
        <v>#N/A</v>
      </c>
      <c r="D12" s="37" t="s">
        <v>3</v>
      </c>
    </row>
    <row r="13" spans="1:4" x14ac:dyDescent="0.25">
      <c r="A13" s="33">
        <v>1000</v>
      </c>
      <c r="B13" s="34"/>
      <c r="C13" s="35" t="e">
        <f t="shared" ca="1" si="0"/>
        <v>#N/A</v>
      </c>
      <c r="D13" s="37" t="s">
        <v>3</v>
      </c>
    </row>
    <row r="14" spans="1:4" x14ac:dyDescent="0.25">
      <c r="A14" s="33">
        <v>1000</v>
      </c>
      <c r="B14" s="34"/>
      <c r="C14" s="35" t="e">
        <f t="shared" ca="1" si="0"/>
        <v>#N/A</v>
      </c>
      <c r="D14" s="37" t="s">
        <v>3</v>
      </c>
    </row>
    <row r="15" spans="1:4" x14ac:dyDescent="0.25">
      <c r="A15" s="33">
        <v>1000</v>
      </c>
      <c r="B15" s="34"/>
      <c r="C15" s="35" t="e">
        <f t="shared" ca="1" si="0"/>
        <v>#N/A</v>
      </c>
      <c r="D15" s="37" t="s">
        <v>3</v>
      </c>
    </row>
    <row r="16" spans="1:4" x14ac:dyDescent="0.25">
      <c r="A16" s="33">
        <v>1000</v>
      </c>
      <c r="B16" s="34"/>
      <c r="C16" s="35" t="e">
        <f t="shared" ca="1" si="0"/>
        <v>#N/A</v>
      </c>
      <c r="D16" s="37" t="s">
        <v>3</v>
      </c>
    </row>
    <row r="17" spans="1:4" x14ac:dyDescent="0.25">
      <c r="A17" s="33">
        <v>1000</v>
      </c>
      <c r="B17" s="34"/>
      <c r="C17" s="35" t="e">
        <f t="shared" ca="1" si="0"/>
        <v>#N/A</v>
      </c>
      <c r="D17" s="37" t="s">
        <v>3</v>
      </c>
    </row>
    <row r="18" spans="1:4" x14ac:dyDescent="0.25">
      <c r="A18" s="33">
        <v>1000</v>
      </c>
      <c r="B18" s="34"/>
      <c r="C18" s="35" t="e">
        <f t="shared" ca="1" si="0"/>
        <v>#N/A</v>
      </c>
      <c r="D18" s="37" t="s">
        <v>3</v>
      </c>
    </row>
    <row r="19" spans="1:4" x14ac:dyDescent="0.25">
      <c r="A19" s="33">
        <v>1000</v>
      </c>
      <c r="B19" s="34"/>
      <c r="C19" s="35" t="e">
        <f t="shared" ca="1" si="0"/>
        <v>#N/A</v>
      </c>
      <c r="D19" s="37" t="s">
        <v>3</v>
      </c>
    </row>
    <row r="20" spans="1:4" x14ac:dyDescent="0.25">
      <c r="A20" s="33">
        <v>1000</v>
      </c>
      <c r="B20" s="34"/>
      <c r="C20" s="35" t="e">
        <f t="shared" ca="1" si="0"/>
        <v>#N/A</v>
      </c>
      <c r="D20" s="37" t="s">
        <v>3</v>
      </c>
    </row>
    <row r="21" spans="1:4" x14ac:dyDescent="0.25">
      <c r="A21" s="33">
        <v>1000</v>
      </c>
      <c r="B21" s="34"/>
      <c r="C21" s="35" t="e">
        <f t="shared" ca="1" si="0"/>
        <v>#N/A</v>
      </c>
      <c r="D21" s="37" t="s">
        <v>3</v>
      </c>
    </row>
    <row r="22" spans="1:4" x14ac:dyDescent="0.25">
      <c r="A22" s="33">
        <v>1000</v>
      </c>
      <c r="B22" s="34"/>
      <c r="C22" s="35" t="e">
        <f t="shared" ca="1" si="0"/>
        <v>#N/A</v>
      </c>
      <c r="D22" s="37" t="s">
        <v>3</v>
      </c>
    </row>
    <row r="23" spans="1:4" x14ac:dyDescent="0.25">
      <c r="A23" s="33">
        <v>1000</v>
      </c>
      <c r="B23" s="34"/>
      <c r="C23" s="35" t="e">
        <f t="shared" ca="1" si="0"/>
        <v>#N/A</v>
      </c>
      <c r="D23" s="37" t="s">
        <v>3</v>
      </c>
    </row>
    <row r="24" spans="1:4" x14ac:dyDescent="0.25">
      <c r="A24" s="33">
        <v>1000</v>
      </c>
      <c r="B24" s="34"/>
      <c r="C24" s="35" t="e">
        <f t="shared" ca="1" si="0"/>
        <v>#N/A</v>
      </c>
      <c r="D24" s="37" t="s">
        <v>3</v>
      </c>
    </row>
    <row r="25" spans="1:4" x14ac:dyDescent="0.25">
      <c r="A25" s="33">
        <v>1000</v>
      </c>
      <c r="B25" s="34"/>
      <c r="C25" s="35" t="e">
        <f t="shared" ca="1" si="0"/>
        <v>#N/A</v>
      </c>
      <c r="D25" s="37" t="s">
        <v>3</v>
      </c>
    </row>
    <row r="26" spans="1:4" x14ac:dyDescent="0.25">
      <c r="A26" s="33">
        <v>1000</v>
      </c>
      <c r="B26" s="34"/>
      <c r="C26" s="35" t="e">
        <f t="shared" ca="1" si="0"/>
        <v>#N/A</v>
      </c>
      <c r="D26" s="37" t="s">
        <v>3</v>
      </c>
    </row>
    <row r="27" spans="1:4" x14ac:dyDescent="0.25">
      <c r="A27" s="33">
        <v>1000</v>
      </c>
      <c r="B27" s="34"/>
      <c r="C27" s="35" t="e">
        <f t="shared" ca="1" si="0"/>
        <v>#N/A</v>
      </c>
      <c r="D27" s="37" t="s">
        <v>3</v>
      </c>
    </row>
    <row r="28" spans="1:4" x14ac:dyDescent="0.25">
      <c r="A28" s="33">
        <v>1000</v>
      </c>
      <c r="B28" s="34"/>
      <c r="C28" s="35" t="e">
        <f t="shared" ca="1" si="0"/>
        <v>#N/A</v>
      </c>
      <c r="D28" s="37" t="s">
        <v>3</v>
      </c>
    </row>
    <row r="29" spans="1:4" x14ac:dyDescent="0.25">
      <c r="A29" s="33">
        <v>1000</v>
      </c>
      <c r="B29" s="34"/>
      <c r="C29" s="35" t="e">
        <f t="shared" ca="1" si="0"/>
        <v>#N/A</v>
      </c>
      <c r="D29" s="37" t="s">
        <v>3</v>
      </c>
    </row>
    <row r="30" spans="1:4" x14ac:dyDescent="0.25">
      <c r="A30" s="33">
        <v>1000</v>
      </c>
      <c r="B30" s="34"/>
      <c r="C30" s="35" t="e">
        <f t="shared" ca="1" si="0"/>
        <v>#N/A</v>
      </c>
      <c r="D30" s="37" t="s">
        <v>3</v>
      </c>
    </row>
    <row r="31" spans="1:4" x14ac:dyDescent="0.25">
      <c r="A31" s="33">
        <v>1000</v>
      </c>
      <c r="B31" s="34"/>
      <c r="C31" s="35" t="e">
        <f t="shared" ca="1" si="0"/>
        <v>#N/A</v>
      </c>
      <c r="D31" s="37" t="s">
        <v>3</v>
      </c>
    </row>
    <row r="32" spans="1:4" x14ac:dyDescent="0.25">
      <c r="A32" s="33">
        <v>1000</v>
      </c>
      <c r="B32" s="34"/>
      <c r="C32" s="35" t="e">
        <f t="shared" ca="1" si="0"/>
        <v>#N/A</v>
      </c>
      <c r="D32" s="37" t="s">
        <v>3</v>
      </c>
    </row>
    <row r="33" spans="1:4" x14ac:dyDescent="0.25">
      <c r="A33" s="33">
        <v>1000</v>
      </c>
      <c r="B33" s="34"/>
      <c r="C33" s="35" t="e">
        <f t="shared" ca="1" si="0"/>
        <v>#N/A</v>
      </c>
      <c r="D33" s="37" t="s">
        <v>3</v>
      </c>
    </row>
    <row r="34" spans="1:4" x14ac:dyDescent="0.25">
      <c r="A34" s="33">
        <v>1000</v>
      </c>
      <c r="B34" s="34"/>
      <c r="C34" s="35" t="e">
        <f t="shared" ca="1" si="0"/>
        <v>#N/A</v>
      </c>
      <c r="D34" s="37" t="s">
        <v>3</v>
      </c>
    </row>
    <row r="35" spans="1:4" x14ac:dyDescent="0.25">
      <c r="A35" s="33">
        <v>1000</v>
      </c>
      <c r="B35" s="34"/>
      <c r="C35" s="35" t="e">
        <f t="shared" ca="1" si="0"/>
        <v>#N/A</v>
      </c>
      <c r="D35" s="37" t="s">
        <v>3</v>
      </c>
    </row>
    <row r="36" spans="1:4" x14ac:dyDescent="0.25">
      <c r="A36" s="33">
        <v>1000</v>
      </c>
      <c r="B36" s="34"/>
      <c r="C36" s="35" t="e">
        <f t="shared" ca="1" si="0"/>
        <v>#N/A</v>
      </c>
      <c r="D36" s="37" t="s">
        <v>3</v>
      </c>
    </row>
    <row r="37" spans="1:4" x14ac:dyDescent="0.25">
      <c r="A37" s="33">
        <v>1000</v>
      </c>
      <c r="B37" s="34"/>
      <c r="C37" s="35" t="e">
        <f t="shared" ca="1" si="0"/>
        <v>#N/A</v>
      </c>
      <c r="D37" s="37" t="s">
        <v>3</v>
      </c>
    </row>
    <row r="38" spans="1:4" x14ac:dyDescent="0.25">
      <c r="A38" s="33">
        <v>1000</v>
      </c>
      <c r="B38" s="34"/>
      <c r="C38" s="35" t="e">
        <f t="shared" ca="1" si="0"/>
        <v>#N/A</v>
      </c>
      <c r="D38" s="37" t="s">
        <v>3</v>
      </c>
    </row>
    <row r="39" spans="1:4" x14ac:dyDescent="0.25">
      <c r="A39" s="33">
        <v>1000</v>
      </c>
      <c r="B39" s="34"/>
      <c r="C39" s="35" t="e">
        <f t="shared" ca="1" si="0"/>
        <v>#N/A</v>
      </c>
      <c r="D39" s="37" t="s">
        <v>3</v>
      </c>
    </row>
    <row r="40" spans="1:4" x14ac:dyDescent="0.25">
      <c r="A40" s="33">
        <v>1000</v>
      </c>
      <c r="B40" s="34"/>
      <c r="C40" s="35" t="e">
        <f t="shared" ca="1" si="0"/>
        <v>#N/A</v>
      </c>
      <c r="D40" s="37" t="s">
        <v>3</v>
      </c>
    </row>
    <row r="41" spans="1:4" x14ac:dyDescent="0.25">
      <c r="A41" s="33">
        <v>1000</v>
      </c>
      <c r="B41" s="34"/>
      <c r="C41" s="35" t="e">
        <f t="shared" ref="C41:C72" ca="1" si="1">C40+IF(C40+1=Premio1,2,1)</f>
        <v>#N/A</v>
      </c>
      <c r="D41" s="37" t="s">
        <v>3</v>
      </c>
    </row>
    <row r="42" spans="1:4" x14ac:dyDescent="0.25">
      <c r="A42" s="33">
        <v>1000</v>
      </c>
      <c r="B42" s="34"/>
      <c r="C42" s="35" t="e">
        <f t="shared" ca="1" si="1"/>
        <v>#N/A</v>
      </c>
      <c r="D42" s="37" t="s">
        <v>3</v>
      </c>
    </row>
    <row r="43" spans="1:4" x14ac:dyDescent="0.25">
      <c r="A43" s="33">
        <v>1000</v>
      </c>
      <c r="B43" s="34"/>
      <c r="C43" s="35" t="e">
        <f t="shared" ca="1" si="1"/>
        <v>#N/A</v>
      </c>
      <c r="D43" s="37" t="s">
        <v>3</v>
      </c>
    </row>
    <row r="44" spans="1:4" x14ac:dyDescent="0.25">
      <c r="A44" s="33">
        <v>1000</v>
      </c>
      <c r="B44" s="34"/>
      <c r="C44" s="35" t="e">
        <f t="shared" ca="1" si="1"/>
        <v>#N/A</v>
      </c>
      <c r="D44" s="37" t="s">
        <v>3</v>
      </c>
    </row>
    <row r="45" spans="1:4" x14ac:dyDescent="0.25">
      <c r="A45" s="33">
        <v>1000</v>
      </c>
      <c r="B45" s="34"/>
      <c r="C45" s="35" t="e">
        <f t="shared" ca="1" si="1"/>
        <v>#N/A</v>
      </c>
      <c r="D45" s="37" t="s">
        <v>3</v>
      </c>
    </row>
    <row r="46" spans="1:4" x14ac:dyDescent="0.25">
      <c r="A46" s="33">
        <v>1000</v>
      </c>
      <c r="B46" s="34"/>
      <c r="C46" s="35" t="e">
        <f t="shared" ca="1" si="1"/>
        <v>#N/A</v>
      </c>
      <c r="D46" s="37" t="s">
        <v>3</v>
      </c>
    </row>
    <row r="47" spans="1:4" x14ac:dyDescent="0.25">
      <c r="A47" s="33">
        <v>1000</v>
      </c>
      <c r="B47" s="34"/>
      <c r="C47" s="35" t="e">
        <f t="shared" ca="1" si="1"/>
        <v>#N/A</v>
      </c>
      <c r="D47" s="37" t="s">
        <v>3</v>
      </c>
    </row>
    <row r="48" spans="1:4" x14ac:dyDescent="0.25">
      <c r="A48" s="33">
        <v>1000</v>
      </c>
      <c r="B48" s="34"/>
      <c r="C48" s="35" t="e">
        <f t="shared" ca="1" si="1"/>
        <v>#N/A</v>
      </c>
      <c r="D48" s="37" t="s">
        <v>3</v>
      </c>
    </row>
    <row r="49" spans="1:4" x14ac:dyDescent="0.25">
      <c r="A49" s="33">
        <v>1000</v>
      </c>
      <c r="B49" s="34"/>
      <c r="C49" s="35" t="e">
        <f t="shared" ca="1" si="1"/>
        <v>#N/A</v>
      </c>
      <c r="D49" s="37" t="s">
        <v>3</v>
      </c>
    </row>
    <row r="50" spans="1:4" x14ac:dyDescent="0.25">
      <c r="A50" s="33">
        <v>1000</v>
      </c>
      <c r="B50" s="34"/>
      <c r="C50" s="35" t="e">
        <f t="shared" ca="1" si="1"/>
        <v>#N/A</v>
      </c>
      <c r="D50" s="37" t="s">
        <v>3</v>
      </c>
    </row>
    <row r="51" spans="1:4" x14ac:dyDescent="0.25">
      <c r="A51" s="33">
        <v>1000</v>
      </c>
      <c r="B51" s="34"/>
      <c r="C51" s="35" t="e">
        <f t="shared" ca="1" si="1"/>
        <v>#N/A</v>
      </c>
      <c r="D51" s="37" t="s">
        <v>3</v>
      </c>
    </row>
    <row r="52" spans="1:4" x14ac:dyDescent="0.25">
      <c r="A52" s="33">
        <v>1000</v>
      </c>
      <c r="B52" s="34"/>
      <c r="C52" s="35" t="e">
        <f t="shared" ca="1" si="1"/>
        <v>#N/A</v>
      </c>
      <c r="D52" s="37" t="s">
        <v>3</v>
      </c>
    </row>
    <row r="53" spans="1:4" x14ac:dyDescent="0.25">
      <c r="A53" s="33">
        <v>1000</v>
      </c>
      <c r="B53" s="34"/>
      <c r="C53" s="35" t="e">
        <f t="shared" ca="1" si="1"/>
        <v>#N/A</v>
      </c>
      <c r="D53" s="37" t="s">
        <v>3</v>
      </c>
    </row>
    <row r="54" spans="1:4" x14ac:dyDescent="0.25">
      <c r="A54" s="33">
        <v>1000</v>
      </c>
      <c r="B54" s="34"/>
      <c r="C54" s="35" t="e">
        <f t="shared" ca="1" si="1"/>
        <v>#N/A</v>
      </c>
      <c r="D54" s="37" t="s">
        <v>3</v>
      </c>
    </row>
    <row r="55" spans="1:4" x14ac:dyDescent="0.25">
      <c r="A55" s="33">
        <v>1000</v>
      </c>
      <c r="B55" s="34"/>
      <c r="C55" s="35" t="e">
        <f t="shared" ca="1" si="1"/>
        <v>#N/A</v>
      </c>
      <c r="D55" s="37" t="s">
        <v>3</v>
      </c>
    </row>
    <row r="56" spans="1:4" x14ac:dyDescent="0.25">
      <c r="A56" s="33">
        <v>1000</v>
      </c>
      <c r="B56" s="34"/>
      <c r="C56" s="35" t="e">
        <f t="shared" ca="1" si="1"/>
        <v>#N/A</v>
      </c>
      <c r="D56" s="37" t="s">
        <v>3</v>
      </c>
    </row>
    <row r="57" spans="1:4" x14ac:dyDescent="0.25">
      <c r="A57" s="33">
        <v>1000</v>
      </c>
      <c r="B57" s="34"/>
      <c r="C57" s="35" t="e">
        <f t="shared" ca="1" si="1"/>
        <v>#N/A</v>
      </c>
      <c r="D57" s="37" t="s">
        <v>3</v>
      </c>
    </row>
    <row r="58" spans="1:4" x14ac:dyDescent="0.25">
      <c r="A58" s="33">
        <v>1000</v>
      </c>
      <c r="B58" s="34"/>
      <c r="C58" s="35" t="e">
        <f t="shared" ca="1" si="1"/>
        <v>#N/A</v>
      </c>
      <c r="D58" s="37" t="s">
        <v>3</v>
      </c>
    </row>
    <row r="59" spans="1:4" x14ac:dyDescent="0.25">
      <c r="A59" s="33">
        <v>1000</v>
      </c>
      <c r="B59" s="34"/>
      <c r="C59" s="35" t="e">
        <f t="shared" ca="1" si="1"/>
        <v>#N/A</v>
      </c>
      <c r="D59" s="37" t="s">
        <v>3</v>
      </c>
    </row>
    <row r="60" spans="1:4" x14ac:dyDescent="0.25">
      <c r="A60" s="33">
        <v>1000</v>
      </c>
      <c r="B60" s="34"/>
      <c r="C60" s="35" t="e">
        <f t="shared" ca="1" si="1"/>
        <v>#N/A</v>
      </c>
      <c r="D60" s="37" t="s">
        <v>3</v>
      </c>
    </row>
    <row r="61" spans="1:4" x14ac:dyDescent="0.25">
      <c r="A61" s="33">
        <v>1000</v>
      </c>
      <c r="B61" s="34"/>
      <c r="C61" s="35" t="e">
        <f t="shared" ca="1" si="1"/>
        <v>#N/A</v>
      </c>
      <c r="D61" s="37" t="s">
        <v>3</v>
      </c>
    </row>
    <row r="62" spans="1:4" x14ac:dyDescent="0.25">
      <c r="A62" s="33">
        <v>1000</v>
      </c>
      <c r="B62" s="34"/>
      <c r="C62" s="35" t="e">
        <f t="shared" ca="1" si="1"/>
        <v>#N/A</v>
      </c>
      <c r="D62" s="37" t="s">
        <v>3</v>
      </c>
    </row>
    <row r="63" spans="1:4" x14ac:dyDescent="0.25">
      <c r="A63" s="33">
        <v>1000</v>
      </c>
      <c r="B63" s="34"/>
      <c r="C63" s="35" t="e">
        <f t="shared" ca="1" si="1"/>
        <v>#N/A</v>
      </c>
      <c r="D63" s="37" t="s">
        <v>3</v>
      </c>
    </row>
    <row r="64" spans="1:4" x14ac:dyDescent="0.25">
      <c r="A64" s="33">
        <v>1000</v>
      </c>
      <c r="B64" s="34"/>
      <c r="C64" s="35" t="e">
        <f t="shared" ca="1" si="1"/>
        <v>#N/A</v>
      </c>
      <c r="D64" s="37" t="s">
        <v>3</v>
      </c>
    </row>
    <row r="65" spans="1:4" x14ac:dyDescent="0.25">
      <c r="A65" s="33">
        <v>1000</v>
      </c>
      <c r="B65" s="34"/>
      <c r="C65" s="35" t="e">
        <f t="shared" ca="1" si="1"/>
        <v>#N/A</v>
      </c>
      <c r="D65" s="37" t="s">
        <v>3</v>
      </c>
    </row>
    <row r="66" spans="1:4" x14ac:dyDescent="0.25">
      <c r="A66" s="33">
        <v>1000</v>
      </c>
      <c r="B66" s="34"/>
      <c r="C66" s="35" t="e">
        <f t="shared" ca="1" si="1"/>
        <v>#N/A</v>
      </c>
      <c r="D66" s="37" t="s">
        <v>3</v>
      </c>
    </row>
    <row r="67" spans="1:4" x14ac:dyDescent="0.25">
      <c r="A67" s="33">
        <v>1000</v>
      </c>
      <c r="B67" s="34"/>
      <c r="C67" s="35" t="e">
        <f t="shared" ca="1" si="1"/>
        <v>#N/A</v>
      </c>
      <c r="D67" s="37" t="s">
        <v>3</v>
      </c>
    </row>
    <row r="68" spans="1:4" x14ac:dyDescent="0.25">
      <c r="A68" s="33">
        <v>1000</v>
      </c>
      <c r="B68" s="34"/>
      <c r="C68" s="35" t="e">
        <f t="shared" ca="1" si="1"/>
        <v>#N/A</v>
      </c>
      <c r="D68" s="37" t="s">
        <v>3</v>
      </c>
    </row>
    <row r="69" spans="1:4" x14ac:dyDescent="0.25">
      <c r="A69" s="33">
        <v>1000</v>
      </c>
      <c r="B69" s="34"/>
      <c r="C69" s="35" t="e">
        <f t="shared" ca="1" si="1"/>
        <v>#N/A</v>
      </c>
      <c r="D69" s="37" t="s">
        <v>3</v>
      </c>
    </row>
    <row r="70" spans="1:4" x14ac:dyDescent="0.25">
      <c r="A70" s="33">
        <v>1000</v>
      </c>
      <c r="B70" s="34"/>
      <c r="C70" s="35" t="e">
        <f t="shared" ca="1" si="1"/>
        <v>#N/A</v>
      </c>
      <c r="D70" s="37" t="s">
        <v>3</v>
      </c>
    </row>
    <row r="71" spans="1:4" x14ac:dyDescent="0.25">
      <c r="A71" s="33">
        <v>1000</v>
      </c>
      <c r="B71" s="34"/>
      <c r="C71" s="35" t="e">
        <f t="shared" ca="1" si="1"/>
        <v>#N/A</v>
      </c>
      <c r="D71" s="37" t="s">
        <v>3</v>
      </c>
    </row>
    <row r="72" spans="1:4" x14ac:dyDescent="0.25">
      <c r="A72" s="33">
        <v>1000</v>
      </c>
      <c r="B72" s="34"/>
      <c r="C72" s="35" t="e">
        <f t="shared" ca="1" si="1"/>
        <v>#N/A</v>
      </c>
      <c r="D72" s="37" t="s">
        <v>3</v>
      </c>
    </row>
    <row r="73" spans="1:4" x14ac:dyDescent="0.25">
      <c r="A73" s="33">
        <v>1000</v>
      </c>
      <c r="B73" s="34"/>
      <c r="C73" s="35" t="e">
        <f t="shared" ref="C73:C106" ca="1" si="2">C72+IF(C72+1=Premio1,2,1)</f>
        <v>#N/A</v>
      </c>
      <c r="D73" s="37" t="s">
        <v>3</v>
      </c>
    </row>
    <row r="74" spans="1:4" x14ac:dyDescent="0.25">
      <c r="A74" s="33">
        <v>1000</v>
      </c>
      <c r="B74" s="34"/>
      <c r="C74" s="35" t="e">
        <f t="shared" ca="1" si="2"/>
        <v>#N/A</v>
      </c>
      <c r="D74" s="37" t="s">
        <v>3</v>
      </c>
    </row>
    <row r="75" spans="1:4" x14ac:dyDescent="0.25">
      <c r="A75" s="33">
        <v>1000</v>
      </c>
      <c r="B75" s="34"/>
      <c r="C75" s="35" t="e">
        <f t="shared" ca="1" si="2"/>
        <v>#N/A</v>
      </c>
      <c r="D75" s="37" t="s">
        <v>3</v>
      </c>
    </row>
    <row r="76" spans="1:4" x14ac:dyDescent="0.25">
      <c r="A76" s="33">
        <v>1000</v>
      </c>
      <c r="B76" s="34"/>
      <c r="C76" s="35" t="e">
        <f t="shared" ca="1" si="2"/>
        <v>#N/A</v>
      </c>
      <c r="D76" s="37" t="s">
        <v>3</v>
      </c>
    </row>
    <row r="77" spans="1:4" x14ac:dyDescent="0.25">
      <c r="A77" s="33">
        <v>1000</v>
      </c>
      <c r="B77" s="34"/>
      <c r="C77" s="35" t="e">
        <f t="shared" ca="1" si="2"/>
        <v>#N/A</v>
      </c>
      <c r="D77" s="37" t="s">
        <v>3</v>
      </c>
    </row>
    <row r="78" spans="1:4" x14ac:dyDescent="0.25">
      <c r="A78" s="33">
        <v>1000</v>
      </c>
      <c r="B78" s="34"/>
      <c r="C78" s="35" t="e">
        <f t="shared" ca="1" si="2"/>
        <v>#N/A</v>
      </c>
      <c r="D78" s="37" t="s">
        <v>3</v>
      </c>
    </row>
    <row r="79" spans="1:4" x14ac:dyDescent="0.25">
      <c r="A79" s="33">
        <v>1000</v>
      </c>
      <c r="B79" s="34"/>
      <c r="C79" s="35" t="e">
        <f t="shared" ca="1" si="2"/>
        <v>#N/A</v>
      </c>
      <c r="D79" s="37" t="s">
        <v>3</v>
      </c>
    </row>
    <row r="80" spans="1:4" x14ac:dyDescent="0.25">
      <c r="A80" s="33">
        <v>1000</v>
      </c>
      <c r="B80" s="34"/>
      <c r="C80" s="35" t="e">
        <f t="shared" ca="1" si="2"/>
        <v>#N/A</v>
      </c>
      <c r="D80" s="37" t="s">
        <v>3</v>
      </c>
    </row>
    <row r="81" spans="1:4" x14ac:dyDescent="0.25">
      <c r="A81" s="33">
        <v>1000</v>
      </c>
      <c r="B81" s="34"/>
      <c r="C81" s="35" t="e">
        <f t="shared" ca="1" si="2"/>
        <v>#N/A</v>
      </c>
      <c r="D81" s="37" t="s">
        <v>3</v>
      </c>
    </row>
    <row r="82" spans="1:4" x14ac:dyDescent="0.25">
      <c r="A82" s="33">
        <v>1000</v>
      </c>
      <c r="B82" s="34"/>
      <c r="C82" s="35" t="e">
        <f t="shared" ca="1" si="2"/>
        <v>#N/A</v>
      </c>
      <c r="D82" s="37" t="s">
        <v>3</v>
      </c>
    </row>
    <row r="83" spans="1:4" x14ac:dyDescent="0.25">
      <c r="A83" s="33">
        <v>1000</v>
      </c>
      <c r="B83" s="34"/>
      <c r="C83" s="35" t="e">
        <f t="shared" ca="1" si="2"/>
        <v>#N/A</v>
      </c>
      <c r="D83" s="37" t="s">
        <v>3</v>
      </c>
    </row>
    <row r="84" spans="1:4" x14ac:dyDescent="0.25">
      <c r="A84" s="33">
        <v>1000</v>
      </c>
      <c r="B84" s="34"/>
      <c r="C84" s="35" t="e">
        <f t="shared" ca="1" si="2"/>
        <v>#N/A</v>
      </c>
      <c r="D84" s="37" t="s">
        <v>3</v>
      </c>
    </row>
    <row r="85" spans="1:4" x14ac:dyDescent="0.25">
      <c r="A85" s="33">
        <v>1000</v>
      </c>
      <c r="B85" s="34"/>
      <c r="C85" s="35" t="e">
        <f t="shared" ca="1" si="2"/>
        <v>#N/A</v>
      </c>
      <c r="D85" s="37" t="s">
        <v>3</v>
      </c>
    </row>
    <row r="86" spans="1:4" x14ac:dyDescent="0.25">
      <c r="A86" s="33">
        <v>1000</v>
      </c>
      <c r="B86" s="34"/>
      <c r="C86" s="35" t="e">
        <f t="shared" ca="1" si="2"/>
        <v>#N/A</v>
      </c>
      <c r="D86" s="37" t="s">
        <v>3</v>
      </c>
    </row>
    <row r="87" spans="1:4" x14ac:dyDescent="0.25">
      <c r="A87" s="33">
        <v>1000</v>
      </c>
      <c r="B87" s="34"/>
      <c r="C87" s="35" t="e">
        <f t="shared" ca="1" si="2"/>
        <v>#N/A</v>
      </c>
      <c r="D87" s="37" t="s">
        <v>3</v>
      </c>
    </row>
    <row r="88" spans="1:4" x14ac:dyDescent="0.25">
      <c r="A88" s="33">
        <v>1000</v>
      </c>
      <c r="B88" s="34"/>
      <c r="C88" s="35" t="e">
        <f t="shared" ca="1" si="2"/>
        <v>#N/A</v>
      </c>
      <c r="D88" s="37" t="s">
        <v>3</v>
      </c>
    </row>
    <row r="89" spans="1:4" x14ac:dyDescent="0.25">
      <c r="A89" s="33">
        <v>1000</v>
      </c>
      <c r="B89" s="34"/>
      <c r="C89" s="35" t="e">
        <f t="shared" ca="1" si="2"/>
        <v>#N/A</v>
      </c>
      <c r="D89" s="37" t="s">
        <v>3</v>
      </c>
    </row>
    <row r="90" spans="1:4" x14ac:dyDescent="0.25">
      <c r="A90" s="33">
        <v>1000</v>
      </c>
      <c r="B90" s="34"/>
      <c r="C90" s="35" t="e">
        <f t="shared" ca="1" si="2"/>
        <v>#N/A</v>
      </c>
      <c r="D90" s="37" t="s">
        <v>3</v>
      </c>
    </row>
    <row r="91" spans="1:4" x14ac:dyDescent="0.25">
      <c r="A91" s="33">
        <v>1000</v>
      </c>
      <c r="B91" s="34"/>
      <c r="C91" s="35" t="e">
        <f t="shared" ca="1" si="2"/>
        <v>#N/A</v>
      </c>
      <c r="D91" s="37" t="s">
        <v>3</v>
      </c>
    </row>
    <row r="92" spans="1:4" x14ac:dyDescent="0.25">
      <c r="A92" s="33">
        <v>1000</v>
      </c>
      <c r="B92" s="34"/>
      <c r="C92" s="35" t="e">
        <f t="shared" ca="1" si="2"/>
        <v>#N/A</v>
      </c>
      <c r="D92" s="37" t="s">
        <v>3</v>
      </c>
    </row>
    <row r="93" spans="1:4" x14ac:dyDescent="0.25">
      <c r="A93" s="33">
        <v>1000</v>
      </c>
      <c r="B93" s="34"/>
      <c r="C93" s="35" t="e">
        <f t="shared" ca="1" si="2"/>
        <v>#N/A</v>
      </c>
      <c r="D93" s="37" t="s">
        <v>3</v>
      </c>
    </row>
    <row r="94" spans="1:4" x14ac:dyDescent="0.25">
      <c r="A94" s="33">
        <v>1000</v>
      </c>
      <c r="B94" s="34"/>
      <c r="C94" s="35" t="e">
        <f t="shared" ca="1" si="2"/>
        <v>#N/A</v>
      </c>
      <c r="D94" s="37" t="s">
        <v>3</v>
      </c>
    </row>
    <row r="95" spans="1:4" x14ac:dyDescent="0.25">
      <c r="A95" s="33">
        <v>1000</v>
      </c>
      <c r="B95" s="34"/>
      <c r="C95" s="35" t="e">
        <f t="shared" ca="1" si="2"/>
        <v>#N/A</v>
      </c>
      <c r="D95" s="37" t="s">
        <v>3</v>
      </c>
    </row>
    <row r="96" spans="1:4" x14ac:dyDescent="0.25">
      <c r="A96" s="33">
        <v>1000</v>
      </c>
      <c r="B96" s="34"/>
      <c r="C96" s="35" t="e">
        <f t="shared" ca="1" si="2"/>
        <v>#N/A</v>
      </c>
      <c r="D96" s="37" t="s">
        <v>3</v>
      </c>
    </row>
    <row r="97" spans="1:4" x14ac:dyDescent="0.25">
      <c r="A97" s="33">
        <v>1000</v>
      </c>
      <c r="B97" s="34"/>
      <c r="C97" s="35" t="e">
        <f t="shared" ca="1" si="2"/>
        <v>#N/A</v>
      </c>
      <c r="D97" s="37" t="s">
        <v>3</v>
      </c>
    </row>
    <row r="98" spans="1:4" x14ac:dyDescent="0.25">
      <c r="A98" s="33">
        <v>1000</v>
      </c>
      <c r="B98" s="34"/>
      <c r="C98" s="35" t="e">
        <f t="shared" ca="1" si="2"/>
        <v>#N/A</v>
      </c>
      <c r="D98" s="37" t="s">
        <v>3</v>
      </c>
    </row>
    <row r="99" spans="1:4" x14ac:dyDescent="0.25">
      <c r="A99" s="33">
        <v>1000</v>
      </c>
      <c r="B99" s="34"/>
      <c r="C99" s="35" t="e">
        <f t="shared" ca="1" si="2"/>
        <v>#N/A</v>
      </c>
      <c r="D99" s="37" t="s">
        <v>3</v>
      </c>
    </row>
    <row r="100" spans="1:4" x14ac:dyDescent="0.25">
      <c r="A100" s="33">
        <v>1000</v>
      </c>
      <c r="B100" s="34"/>
      <c r="C100" s="35" t="e">
        <f t="shared" ca="1" si="2"/>
        <v>#N/A</v>
      </c>
      <c r="D100" s="37" t="s">
        <v>3</v>
      </c>
    </row>
    <row r="101" spans="1:4" x14ac:dyDescent="0.25">
      <c r="A101" s="33">
        <v>1000</v>
      </c>
      <c r="B101" s="34"/>
      <c r="C101" s="35" t="e">
        <f t="shared" ca="1" si="2"/>
        <v>#N/A</v>
      </c>
      <c r="D101" s="37" t="s">
        <v>3</v>
      </c>
    </row>
    <row r="102" spans="1:4" x14ac:dyDescent="0.25">
      <c r="A102" s="33">
        <v>1000</v>
      </c>
      <c r="B102" s="34"/>
      <c r="C102" s="35" t="e">
        <f t="shared" ca="1" si="2"/>
        <v>#N/A</v>
      </c>
      <c r="D102" s="37" t="s">
        <v>3</v>
      </c>
    </row>
    <row r="103" spans="1:4" x14ac:dyDescent="0.25">
      <c r="A103" s="33">
        <v>1000</v>
      </c>
      <c r="B103" s="34"/>
      <c r="C103" s="35" t="e">
        <f t="shared" ca="1" si="2"/>
        <v>#N/A</v>
      </c>
      <c r="D103" s="37" t="s">
        <v>3</v>
      </c>
    </row>
    <row r="104" spans="1:4" x14ac:dyDescent="0.25">
      <c r="A104" s="33">
        <v>1000</v>
      </c>
      <c r="B104" s="34"/>
      <c r="C104" s="35" t="e">
        <f t="shared" ca="1" si="2"/>
        <v>#N/A</v>
      </c>
      <c r="D104" s="37" t="s">
        <v>3</v>
      </c>
    </row>
    <row r="105" spans="1:4" x14ac:dyDescent="0.25">
      <c r="A105" s="33">
        <v>1000</v>
      </c>
      <c r="B105" s="34"/>
      <c r="C105" s="35" t="e">
        <f t="shared" ca="1" si="2"/>
        <v>#N/A</v>
      </c>
      <c r="D105" s="37" t="s">
        <v>3</v>
      </c>
    </row>
    <row r="106" spans="1:4" x14ac:dyDescent="0.25">
      <c r="A106" s="33">
        <v>1000</v>
      </c>
      <c r="B106" s="34"/>
      <c r="C106" s="35" t="e">
        <f t="shared" ca="1" si="2"/>
        <v>#N/A</v>
      </c>
      <c r="D106" s="37" t="s">
        <v>3</v>
      </c>
    </row>
    <row r="107" spans="1:4" x14ac:dyDescent="0.25">
      <c r="A107" s="33">
        <v>1000</v>
      </c>
      <c r="B107" s="34"/>
      <c r="C107" s="35" t="e">
        <f ca="1">INT(Premio2/100)*100+IF(INT(Premio2/100)*100=Premio2,1,0)</f>
        <v>#N/A</v>
      </c>
      <c r="D107" s="37" t="s">
        <v>3</v>
      </c>
    </row>
    <row r="108" spans="1:4" x14ac:dyDescent="0.25">
      <c r="A108" s="33">
        <v>1000</v>
      </c>
      <c r="B108" s="34"/>
      <c r="C108" s="35" t="e">
        <f t="shared" ref="C108:C139" ca="1" si="3">C107+IF(C107+1=Premio2,2,1)</f>
        <v>#N/A</v>
      </c>
      <c r="D108" s="37" t="s">
        <v>3</v>
      </c>
    </row>
    <row r="109" spans="1:4" x14ac:dyDescent="0.25">
      <c r="A109" s="33">
        <v>1000</v>
      </c>
      <c r="B109" s="34"/>
      <c r="C109" s="35" t="e">
        <f t="shared" ca="1" si="3"/>
        <v>#N/A</v>
      </c>
      <c r="D109" s="37" t="s">
        <v>3</v>
      </c>
    </row>
    <row r="110" spans="1:4" x14ac:dyDescent="0.25">
      <c r="A110" s="33">
        <v>1000</v>
      </c>
      <c r="B110" s="34"/>
      <c r="C110" s="35" t="e">
        <f t="shared" ca="1" si="3"/>
        <v>#N/A</v>
      </c>
      <c r="D110" s="37" t="s">
        <v>3</v>
      </c>
    </row>
    <row r="111" spans="1:4" x14ac:dyDescent="0.25">
      <c r="A111" s="33">
        <v>1000</v>
      </c>
      <c r="B111" s="34"/>
      <c r="C111" s="35" t="e">
        <f t="shared" ca="1" si="3"/>
        <v>#N/A</v>
      </c>
      <c r="D111" s="37" t="s">
        <v>3</v>
      </c>
    </row>
    <row r="112" spans="1:4" x14ac:dyDescent="0.25">
      <c r="A112" s="33">
        <v>1000</v>
      </c>
      <c r="B112" s="34"/>
      <c r="C112" s="35" t="e">
        <f t="shared" ca="1" si="3"/>
        <v>#N/A</v>
      </c>
      <c r="D112" s="37" t="s">
        <v>3</v>
      </c>
    </row>
    <row r="113" spans="1:4" x14ac:dyDescent="0.25">
      <c r="A113" s="33">
        <v>1000</v>
      </c>
      <c r="B113" s="34"/>
      <c r="C113" s="35" t="e">
        <f t="shared" ca="1" si="3"/>
        <v>#N/A</v>
      </c>
      <c r="D113" s="37" t="s">
        <v>3</v>
      </c>
    </row>
    <row r="114" spans="1:4" x14ac:dyDescent="0.25">
      <c r="A114" s="33">
        <v>1000</v>
      </c>
      <c r="B114" s="34"/>
      <c r="C114" s="35" t="e">
        <f t="shared" ca="1" si="3"/>
        <v>#N/A</v>
      </c>
      <c r="D114" s="37" t="s">
        <v>3</v>
      </c>
    </row>
    <row r="115" spans="1:4" x14ac:dyDescent="0.25">
      <c r="A115" s="33">
        <v>1000</v>
      </c>
      <c r="B115" s="34"/>
      <c r="C115" s="35" t="e">
        <f t="shared" ca="1" si="3"/>
        <v>#N/A</v>
      </c>
      <c r="D115" s="37" t="s">
        <v>3</v>
      </c>
    </row>
    <row r="116" spans="1:4" x14ac:dyDescent="0.25">
      <c r="A116" s="33">
        <v>1000</v>
      </c>
      <c r="B116" s="34"/>
      <c r="C116" s="35" t="e">
        <f t="shared" ca="1" si="3"/>
        <v>#N/A</v>
      </c>
      <c r="D116" s="37" t="s">
        <v>3</v>
      </c>
    </row>
    <row r="117" spans="1:4" x14ac:dyDescent="0.25">
      <c r="A117" s="33">
        <v>1000</v>
      </c>
      <c r="B117" s="34"/>
      <c r="C117" s="35" t="e">
        <f t="shared" ca="1" si="3"/>
        <v>#N/A</v>
      </c>
      <c r="D117" s="37" t="s">
        <v>3</v>
      </c>
    </row>
    <row r="118" spans="1:4" x14ac:dyDescent="0.25">
      <c r="A118" s="33">
        <v>1000</v>
      </c>
      <c r="B118" s="34"/>
      <c r="C118" s="35" t="e">
        <f t="shared" ca="1" si="3"/>
        <v>#N/A</v>
      </c>
      <c r="D118" s="37" t="s">
        <v>3</v>
      </c>
    </row>
    <row r="119" spans="1:4" x14ac:dyDescent="0.25">
      <c r="A119" s="33">
        <v>1000</v>
      </c>
      <c r="B119" s="34"/>
      <c r="C119" s="35" t="e">
        <f t="shared" ca="1" si="3"/>
        <v>#N/A</v>
      </c>
      <c r="D119" s="37" t="s">
        <v>3</v>
      </c>
    </row>
    <row r="120" spans="1:4" x14ac:dyDescent="0.25">
      <c r="A120" s="33">
        <v>1000</v>
      </c>
      <c r="B120" s="34"/>
      <c r="C120" s="35" t="e">
        <f t="shared" ca="1" si="3"/>
        <v>#N/A</v>
      </c>
      <c r="D120" s="37" t="s">
        <v>3</v>
      </c>
    </row>
    <row r="121" spans="1:4" x14ac:dyDescent="0.25">
      <c r="A121" s="33">
        <v>1000</v>
      </c>
      <c r="B121" s="34"/>
      <c r="C121" s="35" t="e">
        <f t="shared" ca="1" si="3"/>
        <v>#N/A</v>
      </c>
      <c r="D121" s="37" t="s">
        <v>3</v>
      </c>
    </row>
    <row r="122" spans="1:4" x14ac:dyDescent="0.25">
      <c r="A122" s="33">
        <v>1000</v>
      </c>
      <c r="B122" s="34"/>
      <c r="C122" s="35" t="e">
        <f t="shared" ca="1" si="3"/>
        <v>#N/A</v>
      </c>
      <c r="D122" s="37" t="s">
        <v>3</v>
      </c>
    </row>
    <row r="123" spans="1:4" x14ac:dyDescent="0.25">
      <c r="A123" s="33">
        <v>1000</v>
      </c>
      <c r="B123" s="34"/>
      <c r="C123" s="35" t="e">
        <f t="shared" ca="1" si="3"/>
        <v>#N/A</v>
      </c>
      <c r="D123" s="37" t="s">
        <v>3</v>
      </c>
    </row>
    <row r="124" spans="1:4" x14ac:dyDescent="0.25">
      <c r="A124" s="33">
        <v>1000</v>
      </c>
      <c r="B124" s="34"/>
      <c r="C124" s="35" t="e">
        <f t="shared" ca="1" si="3"/>
        <v>#N/A</v>
      </c>
      <c r="D124" s="37" t="s">
        <v>3</v>
      </c>
    </row>
    <row r="125" spans="1:4" x14ac:dyDescent="0.25">
      <c r="A125" s="33">
        <v>1000</v>
      </c>
      <c r="B125" s="34"/>
      <c r="C125" s="35" t="e">
        <f t="shared" ca="1" si="3"/>
        <v>#N/A</v>
      </c>
      <c r="D125" s="37" t="s">
        <v>3</v>
      </c>
    </row>
    <row r="126" spans="1:4" x14ac:dyDescent="0.25">
      <c r="A126" s="33">
        <v>1000</v>
      </c>
      <c r="B126" s="34"/>
      <c r="C126" s="35" t="e">
        <f t="shared" ca="1" si="3"/>
        <v>#N/A</v>
      </c>
      <c r="D126" s="37" t="s">
        <v>3</v>
      </c>
    </row>
    <row r="127" spans="1:4" x14ac:dyDescent="0.25">
      <c r="A127" s="33">
        <v>1000</v>
      </c>
      <c r="B127" s="34"/>
      <c r="C127" s="35" t="e">
        <f t="shared" ca="1" si="3"/>
        <v>#N/A</v>
      </c>
      <c r="D127" s="37" t="s">
        <v>3</v>
      </c>
    </row>
    <row r="128" spans="1:4" x14ac:dyDescent="0.25">
      <c r="A128" s="33">
        <v>1000</v>
      </c>
      <c r="B128" s="34"/>
      <c r="C128" s="35" t="e">
        <f t="shared" ca="1" si="3"/>
        <v>#N/A</v>
      </c>
      <c r="D128" s="37" t="s">
        <v>3</v>
      </c>
    </row>
    <row r="129" spans="1:4" x14ac:dyDescent="0.25">
      <c r="A129" s="33">
        <v>1000</v>
      </c>
      <c r="B129" s="34"/>
      <c r="C129" s="35" t="e">
        <f t="shared" ca="1" si="3"/>
        <v>#N/A</v>
      </c>
      <c r="D129" s="37" t="s">
        <v>3</v>
      </c>
    </row>
    <row r="130" spans="1:4" x14ac:dyDescent="0.25">
      <c r="A130" s="33">
        <v>1000</v>
      </c>
      <c r="B130" s="34"/>
      <c r="C130" s="35" t="e">
        <f t="shared" ca="1" si="3"/>
        <v>#N/A</v>
      </c>
      <c r="D130" s="37" t="s">
        <v>3</v>
      </c>
    </row>
    <row r="131" spans="1:4" x14ac:dyDescent="0.25">
      <c r="A131" s="33">
        <v>1000</v>
      </c>
      <c r="B131" s="34"/>
      <c r="C131" s="35" t="e">
        <f t="shared" ca="1" si="3"/>
        <v>#N/A</v>
      </c>
      <c r="D131" s="37" t="s">
        <v>3</v>
      </c>
    </row>
    <row r="132" spans="1:4" x14ac:dyDescent="0.25">
      <c r="A132" s="33">
        <v>1000</v>
      </c>
      <c r="B132" s="34"/>
      <c r="C132" s="35" t="e">
        <f t="shared" ca="1" si="3"/>
        <v>#N/A</v>
      </c>
      <c r="D132" s="37" t="s">
        <v>3</v>
      </c>
    </row>
    <row r="133" spans="1:4" x14ac:dyDescent="0.25">
      <c r="A133" s="33">
        <v>1000</v>
      </c>
      <c r="B133" s="34"/>
      <c r="C133" s="35" t="e">
        <f t="shared" ca="1" si="3"/>
        <v>#N/A</v>
      </c>
      <c r="D133" s="37" t="s">
        <v>3</v>
      </c>
    </row>
    <row r="134" spans="1:4" x14ac:dyDescent="0.25">
      <c r="A134" s="33">
        <v>1000</v>
      </c>
      <c r="B134" s="34"/>
      <c r="C134" s="35" t="e">
        <f t="shared" ca="1" si="3"/>
        <v>#N/A</v>
      </c>
      <c r="D134" s="37" t="s">
        <v>3</v>
      </c>
    </row>
    <row r="135" spans="1:4" x14ac:dyDescent="0.25">
      <c r="A135" s="33">
        <v>1000</v>
      </c>
      <c r="B135" s="34"/>
      <c r="C135" s="35" t="e">
        <f t="shared" ca="1" si="3"/>
        <v>#N/A</v>
      </c>
      <c r="D135" s="37" t="s">
        <v>3</v>
      </c>
    </row>
    <row r="136" spans="1:4" x14ac:dyDescent="0.25">
      <c r="A136" s="33">
        <v>1000</v>
      </c>
      <c r="B136" s="34"/>
      <c r="C136" s="35" t="e">
        <f t="shared" ca="1" si="3"/>
        <v>#N/A</v>
      </c>
      <c r="D136" s="37" t="s">
        <v>3</v>
      </c>
    </row>
    <row r="137" spans="1:4" x14ac:dyDescent="0.25">
      <c r="A137" s="33">
        <v>1000</v>
      </c>
      <c r="B137" s="34"/>
      <c r="C137" s="35" t="e">
        <f t="shared" ca="1" si="3"/>
        <v>#N/A</v>
      </c>
      <c r="D137" s="37" t="s">
        <v>3</v>
      </c>
    </row>
    <row r="138" spans="1:4" x14ac:dyDescent="0.25">
      <c r="A138" s="33">
        <v>1000</v>
      </c>
      <c r="B138" s="34"/>
      <c r="C138" s="35" t="e">
        <f t="shared" ca="1" si="3"/>
        <v>#N/A</v>
      </c>
      <c r="D138" s="37" t="s">
        <v>3</v>
      </c>
    </row>
    <row r="139" spans="1:4" x14ac:dyDescent="0.25">
      <c r="A139" s="33">
        <v>1000</v>
      </c>
      <c r="B139" s="34"/>
      <c r="C139" s="35" t="e">
        <f t="shared" ca="1" si="3"/>
        <v>#N/A</v>
      </c>
      <c r="D139" s="37" t="s">
        <v>3</v>
      </c>
    </row>
    <row r="140" spans="1:4" x14ac:dyDescent="0.25">
      <c r="A140" s="33">
        <v>1000</v>
      </c>
      <c r="B140" s="34"/>
      <c r="C140" s="35" t="e">
        <f t="shared" ref="C140:C171" ca="1" si="4">C139+IF(C139+1=Premio2,2,1)</f>
        <v>#N/A</v>
      </c>
      <c r="D140" s="37" t="s">
        <v>3</v>
      </c>
    </row>
    <row r="141" spans="1:4" x14ac:dyDescent="0.25">
      <c r="A141" s="33">
        <v>1000</v>
      </c>
      <c r="B141" s="34"/>
      <c r="C141" s="35" t="e">
        <f t="shared" ca="1" si="4"/>
        <v>#N/A</v>
      </c>
      <c r="D141" s="37" t="s">
        <v>3</v>
      </c>
    </row>
    <row r="142" spans="1:4" x14ac:dyDescent="0.25">
      <c r="A142" s="33">
        <v>1000</v>
      </c>
      <c r="B142" s="34"/>
      <c r="C142" s="35" t="e">
        <f t="shared" ca="1" si="4"/>
        <v>#N/A</v>
      </c>
      <c r="D142" s="37" t="s">
        <v>3</v>
      </c>
    </row>
    <row r="143" spans="1:4" x14ac:dyDescent="0.25">
      <c r="A143" s="33">
        <v>1000</v>
      </c>
      <c r="B143" s="34"/>
      <c r="C143" s="35" t="e">
        <f t="shared" ca="1" si="4"/>
        <v>#N/A</v>
      </c>
      <c r="D143" s="37" t="s">
        <v>3</v>
      </c>
    </row>
    <row r="144" spans="1:4" x14ac:dyDescent="0.25">
      <c r="A144" s="33">
        <v>1000</v>
      </c>
      <c r="B144" s="34"/>
      <c r="C144" s="35" t="e">
        <f t="shared" ca="1" si="4"/>
        <v>#N/A</v>
      </c>
      <c r="D144" s="37" t="s">
        <v>3</v>
      </c>
    </row>
    <row r="145" spans="1:4" x14ac:dyDescent="0.25">
      <c r="A145" s="33">
        <v>1000</v>
      </c>
      <c r="B145" s="34"/>
      <c r="C145" s="35" t="e">
        <f t="shared" ca="1" si="4"/>
        <v>#N/A</v>
      </c>
      <c r="D145" s="37" t="s">
        <v>3</v>
      </c>
    </row>
    <row r="146" spans="1:4" x14ac:dyDescent="0.25">
      <c r="A146" s="33">
        <v>1000</v>
      </c>
      <c r="B146" s="34"/>
      <c r="C146" s="35" t="e">
        <f t="shared" ca="1" si="4"/>
        <v>#N/A</v>
      </c>
      <c r="D146" s="37" t="s">
        <v>3</v>
      </c>
    </row>
    <row r="147" spans="1:4" x14ac:dyDescent="0.25">
      <c r="A147" s="33">
        <v>1000</v>
      </c>
      <c r="B147" s="34"/>
      <c r="C147" s="35" t="e">
        <f t="shared" ca="1" si="4"/>
        <v>#N/A</v>
      </c>
      <c r="D147" s="37" t="s">
        <v>3</v>
      </c>
    </row>
    <row r="148" spans="1:4" x14ac:dyDescent="0.25">
      <c r="A148" s="33">
        <v>1000</v>
      </c>
      <c r="B148" s="34"/>
      <c r="C148" s="35" t="e">
        <f t="shared" ca="1" si="4"/>
        <v>#N/A</v>
      </c>
      <c r="D148" s="37" t="s">
        <v>3</v>
      </c>
    </row>
    <row r="149" spans="1:4" x14ac:dyDescent="0.25">
      <c r="A149" s="33">
        <v>1000</v>
      </c>
      <c r="B149" s="34"/>
      <c r="C149" s="35" t="e">
        <f t="shared" ca="1" si="4"/>
        <v>#N/A</v>
      </c>
      <c r="D149" s="37" t="s">
        <v>3</v>
      </c>
    </row>
    <row r="150" spans="1:4" x14ac:dyDescent="0.25">
      <c r="A150" s="33">
        <v>1000</v>
      </c>
      <c r="B150" s="34"/>
      <c r="C150" s="35" t="e">
        <f t="shared" ca="1" si="4"/>
        <v>#N/A</v>
      </c>
      <c r="D150" s="37" t="s">
        <v>3</v>
      </c>
    </row>
    <row r="151" spans="1:4" x14ac:dyDescent="0.25">
      <c r="A151" s="33">
        <v>1000</v>
      </c>
      <c r="B151" s="34"/>
      <c r="C151" s="35" t="e">
        <f t="shared" ca="1" si="4"/>
        <v>#N/A</v>
      </c>
      <c r="D151" s="37" t="s">
        <v>3</v>
      </c>
    </row>
    <row r="152" spans="1:4" x14ac:dyDescent="0.25">
      <c r="A152" s="33">
        <v>1000</v>
      </c>
      <c r="B152" s="34"/>
      <c r="C152" s="35" t="e">
        <f t="shared" ca="1" si="4"/>
        <v>#N/A</v>
      </c>
      <c r="D152" s="37" t="s">
        <v>3</v>
      </c>
    </row>
    <row r="153" spans="1:4" x14ac:dyDescent="0.25">
      <c r="A153" s="33">
        <v>1000</v>
      </c>
      <c r="B153" s="34"/>
      <c r="C153" s="35" t="e">
        <f t="shared" ca="1" si="4"/>
        <v>#N/A</v>
      </c>
      <c r="D153" s="37" t="s">
        <v>3</v>
      </c>
    </row>
    <row r="154" spans="1:4" x14ac:dyDescent="0.25">
      <c r="A154" s="33">
        <v>1000</v>
      </c>
      <c r="B154" s="34"/>
      <c r="C154" s="35" t="e">
        <f t="shared" ca="1" si="4"/>
        <v>#N/A</v>
      </c>
      <c r="D154" s="37" t="s">
        <v>3</v>
      </c>
    </row>
    <row r="155" spans="1:4" x14ac:dyDescent="0.25">
      <c r="A155" s="33">
        <v>1000</v>
      </c>
      <c r="B155" s="34"/>
      <c r="C155" s="35" t="e">
        <f t="shared" ca="1" si="4"/>
        <v>#N/A</v>
      </c>
      <c r="D155" s="37" t="s">
        <v>3</v>
      </c>
    </row>
    <row r="156" spans="1:4" x14ac:dyDescent="0.25">
      <c r="A156" s="33">
        <v>1000</v>
      </c>
      <c r="B156" s="34"/>
      <c r="C156" s="35" t="e">
        <f t="shared" ca="1" si="4"/>
        <v>#N/A</v>
      </c>
      <c r="D156" s="37" t="s">
        <v>3</v>
      </c>
    </row>
    <row r="157" spans="1:4" x14ac:dyDescent="0.25">
      <c r="A157" s="33">
        <v>1000</v>
      </c>
      <c r="B157" s="34"/>
      <c r="C157" s="35" t="e">
        <f t="shared" ca="1" si="4"/>
        <v>#N/A</v>
      </c>
      <c r="D157" s="37" t="s">
        <v>3</v>
      </c>
    </row>
    <row r="158" spans="1:4" x14ac:dyDescent="0.25">
      <c r="A158" s="33">
        <v>1000</v>
      </c>
      <c r="B158" s="34"/>
      <c r="C158" s="35" t="e">
        <f t="shared" ca="1" si="4"/>
        <v>#N/A</v>
      </c>
      <c r="D158" s="37" t="s">
        <v>3</v>
      </c>
    </row>
    <row r="159" spans="1:4" x14ac:dyDescent="0.25">
      <c r="A159" s="33">
        <v>1000</v>
      </c>
      <c r="B159" s="34"/>
      <c r="C159" s="35" t="e">
        <f t="shared" ca="1" si="4"/>
        <v>#N/A</v>
      </c>
      <c r="D159" s="37" t="s">
        <v>3</v>
      </c>
    </row>
    <row r="160" spans="1:4" x14ac:dyDescent="0.25">
      <c r="A160" s="33">
        <v>1000</v>
      </c>
      <c r="B160" s="34"/>
      <c r="C160" s="35" t="e">
        <f t="shared" ca="1" si="4"/>
        <v>#N/A</v>
      </c>
      <c r="D160" s="37" t="s">
        <v>3</v>
      </c>
    </row>
    <row r="161" spans="1:4" x14ac:dyDescent="0.25">
      <c r="A161" s="33">
        <v>1000</v>
      </c>
      <c r="B161" s="34"/>
      <c r="C161" s="35" t="e">
        <f t="shared" ca="1" si="4"/>
        <v>#N/A</v>
      </c>
      <c r="D161" s="37" t="s">
        <v>3</v>
      </c>
    </row>
    <row r="162" spans="1:4" x14ac:dyDescent="0.25">
      <c r="A162" s="33">
        <v>1000</v>
      </c>
      <c r="B162" s="34"/>
      <c r="C162" s="35" t="e">
        <f t="shared" ca="1" si="4"/>
        <v>#N/A</v>
      </c>
      <c r="D162" s="37" t="s">
        <v>3</v>
      </c>
    </row>
    <row r="163" spans="1:4" x14ac:dyDescent="0.25">
      <c r="A163" s="33">
        <v>1000</v>
      </c>
      <c r="B163" s="34"/>
      <c r="C163" s="35" t="e">
        <f t="shared" ca="1" si="4"/>
        <v>#N/A</v>
      </c>
      <c r="D163" s="37" t="s">
        <v>3</v>
      </c>
    </row>
    <row r="164" spans="1:4" x14ac:dyDescent="0.25">
      <c r="A164" s="33">
        <v>1000</v>
      </c>
      <c r="B164" s="34"/>
      <c r="C164" s="35" t="e">
        <f t="shared" ca="1" si="4"/>
        <v>#N/A</v>
      </c>
      <c r="D164" s="37" t="s">
        <v>3</v>
      </c>
    </row>
    <row r="165" spans="1:4" x14ac:dyDescent="0.25">
      <c r="A165" s="33">
        <v>1000</v>
      </c>
      <c r="B165" s="34"/>
      <c r="C165" s="35" t="e">
        <f t="shared" ca="1" si="4"/>
        <v>#N/A</v>
      </c>
      <c r="D165" s="37" t="s">
        <v>3</v>
      </c>
    </row>
    <row r="166" spans="1:4" x14ac:dyDescent="0.25">
      <c r="A166" s="33">
        <v>1000</v>
      </c>
      <c r="B166" s="34"/>
      <c r="C166" s="35" t="e">
        <f t="shared" ca="1" si="4"/>
        <v>#N/A</v>
      </c>
      <c r="D166" s="37" t="s">
        <v>3</v>
      </c>
    </row>
    <row r="167" spans="1:4" x14ac:dyDescent="0.25">
      <c r="A167" s="33">
        <v>1000</v>
      </c>
      <c r="B167" s="34"/>
      <c r="C167" s="35" t="e">
        <f t="shared" ca="1" si="4"/>
        <v>#N/A</v>
      </c>
      <c r="D167" s="37" t="s">
        <v>3</v>
      </c>
    </row>
    <row r="168" spans="1:4" x14ac:dyDescent="0.25">
      <c r="A168" s="33">
        <v>1000</v>
      </c>
      <c r="B168" s="34"/>
      <c r="C168" s="35" t="e">
        <f t="shared" ca="1" si="4"/>
        <v>#N/A</v>
      </c>
      <c r="D168" s="37" t="s">
        <v>3</v>
      </c>
    </row>
    <row r="169" spans="1:4" x14ac:dyDescent="0.25">
      <c r="A169" s="33">
        <v>1000</v>
      </c>
      <c r="B169" s="34"/>
      <c r="C169" s="35" t="e">
        <f t="shared" ca="1" si="4"/>
        <v>#N/A</v>
      </c>
      <c r="D169" s="37" t="s">
        <v>3</v>
      </c>
    </row>
    <row r="170" spans="1:4" x14ac:dyDescent="0.25">
      <c r="A170" s="33">
        <v>1000</v>
      </c>
      <c r="B170" s="34"/>
      <c r="C170" s="35" t="e">
        <f t="shared" ca="1" si="4"/>
        <v>#N/A</v>
      </c>
      <c r="D170" s="37" t="s">
        <v>3</v>
      </c>
    </row>
    <row r="171" spans="1:4" x14ac:dyDescent="0.25">
      <c r="A171" s="33">
        <v>1000</v>
      </c>
      <c r="B171" s="34"/>
      <c r="C171" s="35" t="e">
        <f t="shared" ca="1" si="4"/>
        <v>#N/A</v>
      </c>
      <c r="D171" s="37" t="s">
        <v>3</v>
      </c>
    </row>
    <row r="172" spans="1:4" x14ac:dyDescent="0.25">
      <c r="A172" s="33">
        <v>1000</v>
      </c>
      <c r="B172" s="34"/>
      <c r="C172" s="35" t="e">
        <f t="shared" ref="C172:C205" ca="1" si="5">C171+IF(C171+1=Premio2,2,1)</f>
        <v>#N/A</v>
      </c>
      <c r="D172" s="37" t="s">
        <v>3</v>
      </c>
    </row>
    <row r="173" spans="1:4" x14ac:dyDescent="0.25">
      <c r="A173" s="33">
        <v>1000</v>
      </c>
      <c r="B173" s="34"/>
      <c r="C173" s="35" t="e">
        <f t="shared" ca="1" si="5"/>
        <v>#N/A</v>
      </c>
      <c r="D173" s="37" t="s">
        <v>3</v>
      </c>
    </row>
    <row r="174" spans="1:4" x14ac:dyDescent="0.25">
      <c r="A174" s="33">
        <v>1000</v>
      </c>
      <c r="B174" s="34"/>
      <c r="C174" s="35" t="e">
        <f t="shared" ca="1" si="5"/>
        <v>#N/A</v>
      </c>
      <c r="D174" s="37" t="s">
        <v>3</v>
      </c>
    </row>
    <row r="175" spans="1:4" x14ac:dyDescent="0.25">
      <c r="A175" s="33">
        <v>1000</v>
      </c>
      <c r="B175" s="34"/>
      <c r="C175" s="35" t="e">
        <f t="shared" ca="1" si="5"/>
        <v>#N/A</v>
      </c>
      <c r="D175" s="37" t="s">
        <v>3</v>
      </c>
    </row>
    <row r="176" spans="1:4" x14ac:dyDescent="0.25">
      <c r="A176" s="33">
        <v>1000</v>
      </c>
      <c r="B176" s="34"/>
      <c r="C176" s="35" t="e">
        <f t="shared" ca="1" si="5"/>
        <v>#N/A</v>
      </c>
      <c r="D176" s="37" t="s">
        <v>3</v>
      </c>
    </row>
    <row r="177" spans="1:4" x14ac:dyDescent="0.25">
      <c r="A177" s="33">
        <v>1000</v>
      </c>
      <c r="B177" s="34"/>
      <c r="C177" s="35" t="e">
        <f t="shared" ca="1" si="5"/>
        <v>#N/A</v>
      </c>
      <c r="D177" s="37" t="s">
        <v>3</v>
      </c>
    </row>
    <row r="178" spans="1:4" x14ac:dyDescent="0.25">
      <c r="A178" s="33">
        <v>1000</v>
      </c>
      <c r="B178" s="34"/>
      <c r="C178" s="35" t="e">
        <f t="shared" ca="1" si="5"/>
        <v>#N/A</v>
      </c>
      <c r="D178" s="37" t="s">
        <v>3</v>
      </c>
    </row>
    <row r="179" spans="1:4" x14ac:dyDescent="0.25">
      <c r="A179" s="33">
        <v>1000</v>
      </c>
      <c r="B179" s="34"/>
      <c r="C179" s="35" t="e">
        <f t="shared" ca="1" si="5"/>
        <v>#N/A</v>
      </c>
      <c r="D179" s="37" t="s">
        <v>3</v>
      </c>
    </row>
    <row r="180" spans="1:4" x14ac:dyDescent="0.25">
      <c r="A180" s="33">
        <v>1000</v>
      </c>
      <c r="B180" s="34"/>
      <c r="C180" s="35" t="e">
        <f t="shared" ca="1" si="5"/>
        <v>#N/A</v>
      </c>
      <c r="D180" s="37" t="s">
        <v>3</v>
      </c>
    </row>
    <row r="181" spans="1:4" x14ac:dyDescent="0.25">
      <c r="A181" s="33">
        <v>1000</v>
      </c>
      <c r="B181" s="34"/>
      <c r="C181" s="35" t="e">
        <f t="shared" ca="1" si="5"/>
        <v>#N/A</v>
      </c>
      <c r="D181" s="37" t="s">
        <v>3</v>
      </c>
    </row>
    <row r="182" spans="1:4" x14ac:dyDescent="0.25">
      <c r="A182" s="33">
        <v>1000</v>
      </c>
      <c r="B182" s="34"/>
      <c r="C182" s="35" t="e">
        <f t="shared" ca="1" si="5"/>
        <v>#N/A</v>
      </c>
      <c r="D182" s="37" t="s">
        <v>3</v>
      </c>
    </row>
    <row r="183" spans="1:4" x14ac:dyDescent="0.25">
      <c r="A183" s="33">
        <v>1000</v>
      </c>
      <c r="B183" s="34"/>
      <c r="C183" s="35" t="e">
        <f t="shared" ca="1" si="5"/>
        <v>#N/A</v>
      </c>
      <c r="D183" s="37" t="s">
        <v>3</v>
      </c>
    </row>
    <row r="184" spans="1:4" x14ac:dyDescent="0.25">
      <c r="A184" s="33">
        <v>1000</v>
      </c>
      <c r="B184" s="34"/>
      <c r="C184" s="35" t="e">
        <f t="shared" ca="1" si="5"/>
        <v>#N/A</v>
      </c>
      <c r="D184" s="37" t="s">
        <v>3</v>
      </c>
    </row>
    <row r="185" spans="1:4" x14ac:dyDescent="0.25">
      <c r="A185" s="33">
        <v>1000</v>
      </c>
      <c r="B185" s="34"/>
      <c r="C185" s="35" t="e">
        <f t="shared" ca="1" si="5"/>
        <v>#N/A</v>
      </c>
      <c r="D185" s="37" t="s">
        <v>3</v>
      </c>
    </row>
    <row r="186" spans="1:4" x14ac:dyDescent="0.25">
      <c r="A186" s="33">
        <v>1000</v>
      </c>
      <c r="B186" s="34"/>
      <c r="C186" s="35" t="e">
        <f t="shared" ca="1" si="5"/>
        <v>#N/A</v>
      </c>
      <c r="D186" s="37" t="s">
        <v>3</v>
      </c>
    </row>
    <row r="187" spans="1:4" x14ac:dyDescent="0.25">
      <c r="A187" s="33">
        <v>1000</v>
      </c>
      <c r="B187" s="34"/>
      <c r="C187" s="35" t="e">
        <f t="shared" ca="1" si="5"/>
        <v>#N/A</v>
      </c>
      <c r="D187" s="37" t="s">
        <v>3</v>
      </c>
    </row>
    <row r="188" spans="1:4" x14ac:dyDescent="0.25">
      <c r="A188" s="33">
        <v>1000</v>
      </c>
      <c r="B188" s="34"/>
      <c r="C188" s="35" t="e">
        <f t="shared" ca="1" si="5"/>
        <v>#N/A</v>
      </c>
      <c r="D188" s="37" t="s">
        <v>3</v>
      </c>
    </row>
    <row r="189" spans="1:4" x14ac:dyDescent="0.25">
      <c r="A189" s="33">
        <v>1000</v>
      </c>
      <c r="B189" s="34"/>
      <c r="C189" s="35" t="e">
        <f t="shared" ca="1" si="5"/>
        <v>#N/A</v>
      </c>
      <c r="D189" s="37" t="s">
        <v>3</v>
      </c>
    </row>
    <row r="190" spans="1:4" x14ac:dyDescent="0.25">
      <c r="A190" s="33">
        <v>1000</v>
      </c>
      <c r="B190" s="34"/>
      <c r="C190" s="35" t="e">
        <f t="shared" ca="1" si="5"/>
        <v>#N/A</v>
      </c>
      <c r="D190" s="37" t="s">
        <v>3</v>
      </c>
    </row>
    <row r="191" spans="1:4" x14ac:dyDescent="0.25">
      <c r="A191" s="33">
        <v>1000</v>
      </c>
      <c r="B191" s="34"/>
      <c r="C191" s="35" t="e">
        <f t="shared" ca="1" si="5"/>
        <v>#N/A</v>
      </c>
      <c r="D191" s="37" t="s">
        <v>3</v>
      </c>
    </row>
    <row r="192" spans="1:4" x14ac:dyDescent="0.25">
      <c r="A192" s="33">
        <v>1000</v>
      </c>
      <c r="B192" s="34"/>
      <c r="C192" s="35" t="e">
        <f t="shared" ca="1" si="5"/>
        <v>#N/A</v>
      </c>
      <c r="D192" s="37" t="s">
        <v>3</v>
      </c>
    </row>
    <row r="193" spans="1:4" x14ac:dyDescent="0.25">
      <c r="A193" s="33">
        <v>1000</v>
      </c>
      <c r="B193" s="34"/>
      <c r="C193" s="35" t="e">
        <f t="shared" ca="1" si="5"/>
        <v>#N/A</v>
      </c>
      <c r="D193" s="37" t="s">
        <v>3</v>
      </c>
    </row>
    <row r="194" spans="1:4" x14ac:dyDescent="0.25">
      <c r="A194" s="33">
        <v>1000</v>
      </c>
      <c r="B194" s="34"/>
      <c r="C194" s="35" t="e">
        <f t="shared" ca="1" si="5"/>
        <v>#N/A</v>
      </c>
      <c r="D194" s="37" t="s">
        <v>3</v>
      </c>
    </row>
    <row r="195" spans="1:4" x14ac:dyDescent="0.25">
      <c r="A195" s="33">
        <v>1000</v>
      </c>
      <c r="B195" s="34"/>
      <c r="C195" s="35" t="e">
        <f t="shared" ca="1" si="5"/>
        <v>#N/A</v>
      </c>
      <c r="D195" s="37" t="s">
        <v>3</v>
      </c>
    </row>
    <row r="196" spans="1:4" x14ac:dyDescent="0.25">
      <c r="A196" s="33">
        <v>1000</v>
      </c>
      <c r="B196" s="34"/>
      <c r="C196" s="35" t="e">
        <f t="shared" ca="1" si="5"/>
        <v>#N/A</v>
      </c>
      <c r="D196" s="37" t="s">
        <v>3</v>
      </c>
    </row>
    <row r="197" spans="1:4" x14ac:dyDescent="0.25">
      <c r="A197" s="33">
        <v>1000</v>
      </c>
      <c r="B197" s="34"/>
      <c r="C197" s="35" t="e">
        <f t="shared" ca="1" si="5"/>
        <v>#N/A</v>
      </c>
      <c r="D197" s="37" t="s">
        <v>3</v>
      </c>
    </row>
    <row r="198" spans="1:4" x14ac:dyDescent="0.25">
      <c r="A198" s="33">
        <v>1000</v>
      </c>
      <c r="B198" s="34"/>
      <c r="C198" s="35" t="e">
        <f t="shared" ca="1" si="5"/>
        <v>#N/A</v>
      </c>
      <c r="D198" s="37" t="s">
        <v>3</v>
      </c>
    </row>
    <row r="199" spans="1:4" x14ac:dyDescent="0.25">
      <c r="A199" s="33">
        <v>1000</v>
      </c>
      <c r="B199" s="34"/>
      <c r="C199" s="35" t="e">
        <f t="shared" ca="1" si="5"/>
        <v>#N/A</v>
      </c>
      <c r="D199" s="37" t="s">
        <v>3</v>
      </c>
    </row>
    <row r="200" spans="1:4" x14ac:dyDescent="0.25">
      <c r="A200" s="33">
        <v>1000</v>
      </c>
      <c r="B200" s="34"/>
      <c r="C200" s="35" t="e">
        <f t="shared" ca="1" si="5"/>
        <v>#N/A</v>
      </c>
      <c r="D200" s="37" t="s">
        <v>3</v>
      </c>
    </row>
    <row r="201" spans="1:4" x14ac:dyDescent="0.25">
      <c r="A201" s="33">
        <v>1000</v>
      </c>
      <c r="B201" s="34"/>
      <c r="C201" s="35" t="e">
        <f t="shared" ca="1" si="5"/>
        <v>#N/A</v>
      </c>
      <c r="D201" s="37" t="s">
        <v>3</v>
      </c>
    </row>
    <row r="202" spans="1:4" x14ac:dyDescent="0.25">
      <c r="A202" s="33">
        <v>1000</v>
      </c>
      <c r="B202" s="34"/>
      <c r="C202" s="35" t="e">
        <f t="shared" ca="1" si="5"/>
        <v>#N/A</v>
      </c>
      <c r="D202" s="37" t="s">
        <v>3</v>
      </c>
    </row>
    <row r="203" spans="1:4" x14ac:dyDescent="0.25">
      <c r="A203" s="33">
        <v>1000</v>
      </c>
      <c r="B203" s="34"/>
      <c r="C203" s="35" t="e">
        <f t="shared" ca="1" si="5"/>
        <v>#N/A</v>
      </c>
      <c r="D203" s="37" t="s">
        <v>3</v>
      </c>
    </row>
    <row r="204" spans="1:4" x14ac:dyDescent="0.25">
      <c r="A204" s="33">
        <v>1000</v>
      </c>
      <c r="B204" s="34"/>
      <c r="C204" s="35" t="e">
        <f t="shared" ca="1" si="5"/>
        <v>#N/A</v>
      </c>
      <c r="D204" s="37" t="s">
        <v>3</v>
      </c>
    </row>
    <row r="205" spans="1:4" x14ac:dyDescent="0.25">
      <c r="A205" s="33">
        <v>1000</v>
      </c>
      <c r="B205" s="34"/>
      <c r="C205" s="35" t="e">
        <f t="shared" ca="1" si="5"/>
        <v>#N/A</v>
      </c>
      <c r="D205" s="37" t="s">
        <v>3</v>
      </c>
    </row>
    <row r="206" spans="1:4" x14ac:dyDescent="0.25">
      <c r="A206" s="33">
        <v>1000</v>
      </c>
      <c r="B206" s="34"/>
      <c r="C206" s="35" t="e">
        <f ca="1">INT(Premio3/100)*100+IF(INT(Premio3/100)*100=Premio3,1,0)</f>
        <v>#N/A</v>
      </c>
      <c r="D206" s="37" t="s">
        <v>3</v>
      </c>
    </row>
    <row r="207" spans="1:4" x14ac:dyDescent="0.25">
      <c r="A207" s="33">
        <v>1000</v>
      </c>
      <c r="B207" s="34"/>
      <c r="C207" s="35" t="e">
        <f t="shared" ref="C207:C238" ca="1" si="6">C206+IF(C206+1=Premio3,2,1)</f>
        <v>#N/A</v>
      </c>
      <c r="D207" s="37" t="s">
        <v>3</v>
      </c>
    </row>
    <row r="208" spans="1:4" x14ac:dyDescent="0.25">
      <c r="A208" s="33">
        <v>1000</v>
      </c>
      <c r="B208" s="34"/>
      <c r="C208" s="35" t="e">
        <f t="shared" ca="1" si="6"/>
        <v>#N/A</v>
      </c>
      <c r="D208" s="37" t="s">
        <v>3</v>
      </c>
    </row>
    <row r="209" spans="1:4" x14ac:dyDescent="0.25">
      <c r="A209" s="33">
        <v>1000</v>
      </c>
      <c r="B209" s="34"/>
      <c r="C209" s="35" t="e">
        <f t="shared" ca="1" si="6"/>
        <v>#N/A</v>
      </c>
      <c r="D209" s="37" t="s">
        <v>3</v>
      </c>
    </row>
    <row r="210" spans="1:4" x14ac:dyDescent="0.25">
      <c r="A210" s="33">
        <v>1000</v>
      </c>
      <c r="B210" s="34"/>
      <c r="C210" s="35" t="e">
        <f t="shared" ca="1" si="6"/>
        <v>#N/A</v>
      </c>
      <c r="D210" s="37" t="s">
        <v>3</v>
      </c>
    </row>
    <row r="211" spans="1:4" x14ac:dyDescent="0.25">
      <c r="A211" s="33">
        <v>1000</v>
      </c>
      <c r="B211" s="34"/>
      <c r="C211" s="35" t="e">
        <f t="shared" ca="1" si="6"/>
        <v>#N/A</v>
      </c>
      <c r="D211" s="37" t="s">
        <v>3</v>
      </c>
    </row>
    <row r="212" spans="1:4" x14ac:dyDescent="0.25">
      <c r="A212" s="33">
        <v>1000</v>
      </c>
      <c r="B212" s="34"/>
      <c r="C212" s="35" t="e">
        <f t="shared" ca="1" si="6"/>
        <v>#N/A</v>
      </c>
      <c r="D212" s="37" t="s">
        <v>3</v>
      </c>
    </row>
    <row r="213" spans="1:4" x14ac:dyDescent="0.25">
      <c r="A213" s="33">
        <v>1000</v>
      </c>
      <c r="B213" s="34"/>
      <c r="C213" s="35" t="e">
        <f t="shared" ca="1" si="6"/>
        <v>#N/A</v>
      </c>
      <c r="D213" s="37" t="s">
        <v>3</v>
      </c>
    </row>
    <row r="214" spans="1:4" x14ac:dyDescent="0.25">
      <c r="A214" s="33">
        <v>1000</v>
      </c>
      <c r="B214" s="34"/>
      <c r="C214" s="35" t="e">
        <f t="shared" ca="1" si="6"/>
        <v>#N/A</v>
      </c>
      <c r="D214" s="37" t="s">
        <v>3</v>
      </c>
    </row>
    <row r="215" spans="1:4" x14ac:dyDescent="0.25">
      <c r="A215" s="33">
        <v>1000</v>
      </c>
      <c r="B215" s="34"/>
      <c r="C215" s="35" t="e">
        <f t="shared" ca="1" si="6"/>
        <v>#N/A</v>
      </c>
      <c r="D215" s="37" t="s">
        <v>3</v>
      </c>
    </row>
    <row r="216" spans="1:4" x14ac:dyDescent="0.25">
      <c r="A216" s="33">
        <v>1000</v>
      </c>
      <c r="B216" s="34"/>
      <c r="C216" s="35" t="e">
        <f t="shared" ca="1" si="6"/>
        <v>#N/A</v>
      </c>
      <c r="D216" s="37" t="s">
        <v>3</v>
      </c>
    </row>
    <row r="217" spans="1:4" x14ac:dyDescent="0.25">
      <c r="A217" s="33">
        <v>1000</v>
      </c>
      <c r="B217" s="34"/>
      <c r="C217" s="35" t="e">
        <f t="shared" ca="1" si="6"/>
        <v>#N/A</v>
      </c>
      <c r="D217" s="37" t="s">
        <v>3</v>
      </c>
    </row>
    <row r="218" spans="1:4" x14ac:dyDescent="0.25">
      <c r="A218" s="33">
        <v>1000</v>
      </c>
      <c r="B218" s="34"/>
      <c r="C218" s="35" t="e">
        <f t="shared" ca="1" si="6"/>
        <v>#N/A</v>
      </c>
      <c r="D218" s="37" t="s">
        <v>3</v>
      </c>
    </row>
    <row r="219" spans="1:4" x14ac:dyDescent="0.25">
      <c r="A219" s="33">
        <v>1000</v>
      </c>
      <c r="B219" s="34"/>
      <c r="C219" s="35" t="e">
        <f t="shared" ca="1" si="6"/>
        <v>#N/A</v>
      </c>
      <c r="D219" s="37" t="s">
        <v>3</v>
      </c>
    </row>
    <row r="220" spans="1:4" x14ac:dyDescent="0.25">
      <c r="A220" s="33">
        <v>1000</v>
      </c>
      <c r="B220" s="34"/>
      <c r="C220" s="35" t="e">
        <f t="shared" ca="1" si="6"/>
        <v>#N/A</v>
      </c>
      <c r="D220" s="37" t="s">
        <v>3</v>
      </c>
    </row>
    <row r="221" spans="1:4" x14ac:dyDescent="0.25">
      <c r="A221" s="33">
        <v>1000</v>
      </c>
      <c r="B221" s="34"/>
      <c r="C221" s="35" t="e">
        <f t="shared" ca="1" si="6"/>
        <v>#N/A</v>
      </c>
      <c r="D221" s="37" t="s">
        <v>3</v>
      </c>
    </row>
    <row r="222" spans="1:4" x14ac:dyDescent="0.25">
      <c r="A222" s="33">
        <v>1000</v>
      </c>
      <c r="B222" s="34"/>
      <c r="C222" s="35" t="e">
        <f t="shared" ca="1" si="6"/>
        <v>#N/A</v>
      </c>
      <c r="D222" s="37" t="s">
        <v>3</v>
      </c>
    </row>
    <row r="223" spans="1:4" x14ac:dyDescent="0.25">
      <c r="A223" s="33">
        <v>1000</v>
      </c>
      <c r="B223" s="34"/>
      <c r="C223" s="35" t="e">
        <f t="shared" ca="1" si="6"/>
        <v>#N/A</v>
      </c>
      <c r="D223" s="37" t="s">
        <v>3</v>
      </c>
    </row>
    <row r="224" spans="1:4" x14ac:dyDescent="0.25">
      <c r="A224" s="33">
        <v>1000</v>
      </c>
      <c r="B224" s="34"/>
      <c r="C224" s="35" t="e">
        <f t="shared" ca="1" si="6"/>
        <v>#N/A</v>
      </c>
      <c r="D224" s="37" t="s">
        <v>3</v>
      </c>
    </row>
    <row r="225" spans="1:4" x14ac:dyDescent="0.25">
      <c r="A225" s="33">
        <v>1000</v>
      </c>
      <c r="B225" s="34"/>
      <c r="C225" s="35" t="e">
        <f t="shared" ca="1" si="6"/>
        <v>#N/A</v>
      </c>
      <c r="D225" s="37" t="s">
        <v>3</v>
      </c>
    </row>
    <row r="226" spans="1:4" x14ac:dyDescent="0.25">
      <c r="A226" s="33">
        <v>1000</v>
      </c>
      <c r="B226" s="34"/>
      <c r="C226" s="35" t="e">
        <f t="shared" ca="1" si="6"/>
        <v>#N/A</v>
      </c>
      <c r="D226" s="37" t="s">
        <v>3</v>
      </c>
    </row>
    <row r="227" spans="1:4" x14ac:dyDescent="0.25">
      <c r="A227" s="33">
        <v>1000</v>
      </c>
      <c r="B227" s="34"/>
      <c r="C227" s="35" t="e">
        <f t="shared" ca="1" si="6"/>
        <v>#N/A</v>
      </c>
      <c r="D227" s="37" t="s">
        <v>3</v>
      </c>
    </row>
    <row r="228" spans="1:4" x14ac:dyDescent="0.25">
      <c r="A228" s="33">
        <v>1000</v>
      </c>
      <c r="B228" s="34"/>
      <c r="C228" s="35" t="e">
        <f t="shared" ca="1" si="6"/>
        <v>#N/A</v>
      </c>
      <c r="D228" s="37" t="s">
        <v>3</v>
      </c>
    </row>
    <row r="229" spans="1:4" x14ac:dyDescent="0.25">
      <c r="A229" s="33">
        <v>1000</v>
      </c>
      <c r="B229" s="34"/>
      <c r="C229" s="35" t="e">
        <f t="shared" ca="1" si="6"/>
        <v>#N/A</v>
      </c>
      <c r="D229" s="37" t="s">
        <v>3</v>
      </c>
    </row>
    <row r="230" spans="1:4" x14ac:dyDescent="0.25">
      <c r="A230" s="33">
        <v>1000</v>
      </c>
      <c r="B230" s="34"/>
      <c r="C230" s="35" t="e">
        <f t="shared" ca="1" si="6"/>
        <v>#N/A</v>
      </c>
      <c r="D230" s="37" t="s">
        <v>3</v>
      </c>
    </row>
    <row r="231" spans="1:4" x14ac:dyDescent="0.25">
      <c r="A231" s="33">
        <v>1000</v>
      </c>
      <c r="B231" s="34"/>
      <c r="C231" s="35" t="e">
        <f t="shared" ca="1" si="6"/>
        <v>#N/A</v>
      </c>
      <c r="D231" s="37" t="s">
        <v>3</v>
      </c>
    </row>
    <row r="232" spans="1:4" x14ac:dyDescent="0.25">
      <c r="A232" s="33">
        <v>1000</v>
      </c>
      <c r="B232" s="34"/>
      <c r="C232" s="35" t="e">
        <f t="shared" ca="1" si="6"/>
        <v>#N/A</v>
      </c>
      <c r="D232" s="37" t="s">
        <v>3</v>
      </c>
    </row>
    <row r="233" spans="1:4" x14ac:dyDescent="0.25">
      <c r="A233" s="33">
        <v>1000</v>
      </c>
      <c r="B233" s="34"/>
      <c r="C233" s="35" t="e">
        <f t="shared" ca="1" si="6"/>
        <v>#N/A</v>
      </c>
      <c r="D233" s="37" t="s">
        <v>3</v>
      </c>
    </row>
    <row r="234" spans="1:4" x14ac:dyDescent="0.25">
      <c r="A234" s="33">
        <v>1000</v>
      </c>
      <c r="B234" s="34"/>
      <c r="C234" s="35" t="e">
        <f t="shared" ca="1" si="6"/>
        <v>#N/A</v>
      </c>
      <c r="D234" s="37" t="s">
        <v>3</v>
      </c>
    </row>
    <row r="235" spans="1:4" x14ac:dyDescent="0.25">
      <c r="A235" s="33">
        <v>1000</v>
      </c>
      <c r="B235" s="34"/>
      <c r="C235" s="35" t="e">
        <f t="shared" ca="1" si="6"/>
        <v>#N/A</v>
      </c>
      <c r="D235" s="37" t="s">
        <v>3</v>
      </c>
    </row>
    <row r="236" spans="1:4" x14ac:dyDescent="0.25">
      <c r="A236" s="33">
        <v>1000</v>
      </c>
      <c r="B236" s="34"/>
      <c r="C236" s="35" t="e">
        <f t="shared" ca="1" si="6"/>
        <v>#N/A</v>
      </c>
      <c r="D236" s="37" t="s">
        <v>3</v>
      </c>
    </row>
    <row r="237" spans="1:4" x14ac:dyDescent="0.25">
      <c r="A237" s="33">
        <v>1000</v>
      </c>
      <c r="B237" s="34"/>
      <c r="C237" s="35" t="e">
        <f t="shared" ca="1" si="6"/>
        <v>#N/A</v>
      </c>
      <c r="D237" s="37" t="s">
        <v>3</v>
      </c>
    </row>
    <row r="238" spans="1:4" x14ac:dyDescent="0.25">
      <c r="A238" s="33">
        <v>1000</v>
      </c>
      <c r="B238" s="34"/>
      <c r="C238" s="35" t="e">
        <f t="shared" ca="1" si="6"/>
        <v>#N/A</v>
      </c>
      <c r="D238" s="37" t="s">
        <v>3</v>
      </c>
    </row>
    <row r="239" spans="1:4" x14ac:dyDescent="0.25">
      <c r="A239" s="33">
        <v>1000</v>
      </c>
      <c r="B239" s="34"/>
      <c r="C239" s="35" t="e">
        <f t="shared" ref="C239:C270" ca="1" si="7">C238+IF(C238+1=Premio3,2,1)</f>
        <v>#N/A</v>
      </c>
      <c r="D239" s="37" t="s">
        <v>3</v>
      </c>
    </row>
    <row r="240" spans="1:4" x14ac:dyDescent="0.25">
      <c r="A240" s="33">
        <v>1000</v>
      </c>
      <c r="B240" s="34"/>
      <c r="C240" s="35" t="e">
        <f t="shared" ca="1" si="7"/>
        <v>#N/A</v>
      </c>
      <c r="D240" s="37" t="s">
        <v>3</v>
      </c>
    </row>
    <row r="241" spans="1:4" x14ac:dyDescent="0.25">
      <c r="A241" s="33">
        <v>1000</v>
      </c>
      <c r="B241" s="34"/>
      <c r="C241" s="35" t="e">
        <f t="shared" ca="1" si="7"/>
        <v>#N/A</v>
      </c>
      <c r="D241" s="37" t="s">
        <v>3</v>
      </c>
    </row>
    <row r="242" spans="1:4" x14ac:dyDescent="0.25">
      <c r="A242" s="33">
        <v>1000</v>
      </c>
      <c r="B242" s="34"/>
      <c r="C242" s="35" t="e">
        <f t="shared" ca="1" si="7"/>
        <v>#N/A</v>
      </c>
      <c r="D242" s="37" t="s">
        <v>3</v>
      </c>
    </row>
    <row r="243" spans="1:4" x14ac:dyDescent="0.25">
      <c r="A243" s="33">
        <v>1000</v>
      </c>
      <c r="B243" s="34"/>
      <c r="C243" s="35" t="e">
        <f t="shared" ca="1" si="7"/>
        <v>#N/A</v>
      </c>
      <c r="D243" s="37" t="s">
        <v>3</v>
      </c>
    </row>
    <row r="244" spans="1:4" x14ac:dyDescent="0.25">
      <c r="A244" s="33">
        <v>1000</v>
      </c>
      <c r="B244" s="34"/>
      <c r="C244" s="35" t="e">
        <f t="shared" ca="1" si="7"/>
        <v>#N/A</v>
      </c>
      <c r="D244" s="37" t="s">
        <v>3</v>
      </c>
    </row>
    <row r="245" spans="1:4" x14ac:dyDescent="0.25">
      <c r="A245" s="33">
        <v>1000</v>
      </c>
      <c r="B245" s="34"/>
      <c r="C245" s="35" t="e">
        <f t="shared" ca="1" si="7"/>
        <v>#N/A</v>
      </c>
      <c r="D245" s="37" t="s">
        <v>3</v>
      </c>
    </row>
    <row r="246" spans="1:4" x14ac:dyDescent="0.25">
      <c r="A246" s="33">
        <v>1000</v>
      </c>
      <c r="B246" s="34"/>
      <c r="C246" s="35" t="e">
        <f t="shared" ca="1" si="7"/>
        <v>#N/A</v>
      </c>
      <c r="D246" s="37" t="s">
        <v>3</v>
      </c>
    </row>
    <row r="247" spans="1:4" x14ac:dyDescent="0.25">
      <c r="A247" s="33">
        <v>1000</v>
      </c>
      <c r="B247" s="34"/>
      <c r="C247" s="35" t="e">
        <f t="shared" ca="1" si="7"/>
        <v>#N/A</v>
      </c>
      <c r="D247" s="37" t="s">
        <v>3</v>
      </c>
    </row>
    <row r="248" spans="1:4" x14ac:dyDescent="0.25">
      <c r="A248" s="33">
        <v>1000</v>
      </c>
      <c r="B248" s="34"/>
      <c r="C248" s="35" t="e">
        <f t="shared" ca="1" si="7"/>
        <v>#N/A</v>
      </c>
      <c r="D248" s="37" t="s">
        <v>3</v>
      </c>
    </row>
    <row r="249" spans="1:4" x14ac:dyDescent="0.25">
      <c r="A249" s="33">
        <v>1000</v>
      </c>
      <c r="B249" s="34"/>
      <c r="C249" s="35" t="e">
        <f t="shared" ca="1" si="7"/>
        <v>#N/A</v>
      </c>
      <c r="D249" s="37" t="s">
        <v>3</v>
      </c>
    </row>
    <row r="250" spans="1:4" x14ac:dyDescent="0.25">
      <c r="A250" s="33">
        <v>1000</v>
      </c>
      <c r="B250" s="34"/>
      <c r="C250" s="35" t="e">
        <f t="shared" ca="1" si="7"/>
        <v>#N/A</v>
      </c>
      <c r="D250" s="37" t="s">
        <v>3</v>
      </c>
    </row>
    <row r="251" spans="1:4" x14ac:dyDescent="0.25">
      <c r="A251" s="33">
        <v>1000</v>
      </c>
      <c r="B251" s="34"/>
      <c r="C251" s="35" t="e">
        <f t="shared" ca="1" si="7"/>
        <v>#N/A</v>
      </c>
      <c r="D251" s="37" t="s">
        <v>3</v>
      </c>
    </row>
    <row r="252" spans="1:4" x14ac:dyDescent="0.25">
      <c r="A252" s="33">
        <v>1000</v>
      </c>
      <c r="B252" s="34"/>
      <c r="C252" s="35" t="e">
        <f t="shared" ca="1" si="7"/>
        <v>#N/A</v>
      </c>
      <c r="D252" s="37" t="s">
        <v>3</v>
      </c>
    </row>
    <row r="253" spans="1:4" x14ac:dyDescent="0.25">
      <c r="A253" s="33">
        <v>1000</v>
      </c>
      <c r="B253" s="34"/>
      <c r="C253" s="35" t="e">
        <f t="shared" ca="1" si="7"/>
        <v>#N/A</v>
      </c>
      <c r="D253" s="37" t="s">
        <v>3</v>
      </c>
    </row>
    <row r="254" spans="1:4" x14ac:dyDescent="0.25">
      <c r="A254" s="33">
        <v>1000</v>
      </c>
      <c r="B254" s="34"/>
      <c r="C254" s="35" t="e">
        <f t="shared" ca="1" si="7"/>
        <v>#N/A</v>
      </c>
      <c r="D254" s="37" t="s">
        <v>3</v>
      </c>
    </row>
    <row r="255" spans="1:4" x14ac:dyDescent="0.25">
      <c r="A255" s="33">
        <v>1000</v>
      </c>
      <c r="B255" s="34"/>
      <c r="C255" s="35" t="e">
        <f t="shared" ca="1" si="7"/>
        <v>#N/A</v>
      </c>
      <c r="D255" s="37" t="s">
        <v>3</v>
      </c>
    </row>
    <row r="256" spans="1:4" x14ac:dyDescent="0.25">
      <c r="A256" s="33">
        <v>1000</v>
      </c>
      <c r="B256" s="34"/>
      <c r="C256" s="35" t="e">
        <f t="shared" ca="1" si="7"/>
        <v>#N/A</v>
      </c>
      <c r="D256" s="37" t="s">
        <v>3</v>
      </c>
    </row>
    <row r="257" spans="1:4" x14ac:dyDescent="0.25">
      <c r="A257" s="33">
        <v>1000</v>
      </c>
      <c r="B257" s="34"/>
      <c r="C257" s="35" t="e">
        <f t="shared" ca="1" si="7"/>
        <v>#N/A</v>
      </c>
      <c r="D257" s="37" t="s">
        <v>3</v>
      </c>
    </row>
    <row r="258" spans="1:4" x14ac:dyDescent="0.25">
      <c r="A258" s="33">
        <v>1000</v>
      </c>
      <c r="B258" s="34"/>
      <c r="C258" s="35" t="e">
        <f t="shared" ca="1" si="7"/>
        <v>#N/A</v>
      </c>
      <c r="D258" s="37" t="s">
        <v>3</v>
      </c>
    </row>
    <row r="259" spans="1:4" x14ac:dyDescent="0.25">
      <c r="A259" s="33">
        <v>1000</v>
      </c>
      <c r="B259" s="34"/>
      <c r="C259" s="35" t="e">
        <f t="shared" ca="1" si="7"/>
        <v>#N/A</v>
      </c>
      <c r="D259" s="37" t="s">
        <v>3</v>
      </c>
    </row>
    <row r="260" spans="1:4" x14ac:dyDescent="0.25">
      <c r="A260" s="33">
        <v>1000</v>
      </c>
      <c r="B260" s="34"/>
      <c r="C260" s="35" t="e">
        <f t="shared" ca="1" si="7"/>
        <v>#N/A</v>
      </c>
      <c r="D260" s="37" t="s">
        <v>3</v>
      </c>
    </row>
    <row r="261" spans="1:4" x14ac:dyDescent="0.25">
      <c r="A261" s="33">
        <v>1000</v>
      </c>
      <c r="B261" s="34"/>
      <c r="C261" s="35" t="e">
        <f t="shared" ca="1" si="7"/>
        <v>#N/A</v>
      </c>
      <c r="D261" s="37" t="s">
        <v>3</v>
      </c>
    </row>
    <row r="262" spans="1:4" x14ac:dyDescent="0.25">
      <c r="A262" s="33">
        <v>1000</v>
      </c>
      <c r="B262" s="34"/>
      <c r="C262" s="35" t="e">
        <f t="shared" ca="1" si="7"/>
        <v>#N/A</v>
      </c>
      <c r="D262" s="37" t="s">
        <v>3</v>
      </c>
    </row>
    <row r="263" spans="1:4" x14ac:dyDescent="0.25">
      <c r="A263" s="33">
        <v>1000</v>
      </c>
      <c r="B263" s="34"/>
      <c r="C263" s="35" t="e">
        <f t="shared" ca="1" si="7"/>
        <v>#N/A</v>
      </c>
      <c r="D263" s="37" t="s">
        <v>3</v>
      </c>
    </row>
    <row r="264" spans="1:4" x14ac:dyDescent="0.25">
      <c r="A264" s="33">
        <v>1000</v>
      </c>
      <c r="B264" s="34"/>
      <c r="C264" s="35" t="e">
        <f t="shared" ca="1" si="7"/>
        <v>#N/A</v>
      </c>
      <c r="D264" s="37" t="s">
        <v>3</v>
      </c>
    </row>
    <row r="265" spans="1:4" x14ac:dyDescent="0.25">
      <c r="A265" s="33">
        <v>1000</v>
      </c>
      <c r="B265" s="34"/>
      <c r="C265" s="35" t="e">
        <f t="shared" ca="1" si="7"/>
        <v>#N/A</v>
      </c>
      <c r="D265" s="37" t="s">
        <v>3</v>
      </c>
    </row>
    <row r="266" spans="1:4" x14ac:dyDescent="0.25">
      <c r="A266" s="33">
        <v>1000</v>
      </c>
      <c r="B266" s="34"/>
      <c r="C266" s="35" t="e">
        <f t="shared" ca="1" si="7"/>
        <v>#N/A</v>
      </c>
      <c r="D266" s="37" t="s">
        <v>3</v>
      </c>
    </row>
    <row r="267" spans="1:4" x14ac:dyDescent="0.25">
      <c r="A267" s="33">
        <v>1000</v>
      </c>
      <c r="B267" s="34"/>
      <c r="C267" s="35" t="e">
        <f t="shared" ca="1" si="7"/>
        <v>#N/A</v>
      </c>
      <c r="D267" s="37" t="s">
        <v>3</v>
      </c>
    </row>
    <row r="268" spans="1:4" x14ac:dyDescent="0.25">
      <c r="A268" s="33">
        <v>1000</v>
      </c>
      <c r="B268" s="34"/>
      <c r="C268" s="35" t="e">
        <f t="shared" ca="1" si="7"/>
        <v>#N/A</v>
      </c>
      <c r="D268" s="37" t="s">
        <v>3</v>
      </c>
    </row>
    <row r="269" spans="1:4" x14ac:dyDescent="0.25">
      <c r="A269" s="33">
        <v>1000</v>
      </c>
      <c r="B269" s="34"/>
      <c r="C269" s="35" t="e">
        <f t="shared" ca="1" si="7"/>
        <v>#N/A</v>
      </c>
      <c r="D269" s="37" t="s">
        <v>3</v>
      </c>
    </row>
    <row r="270" spans="1:4" x14ac:dyDescent="0.25">
      <c r="A270" s="33">
        <v>1000</v>
      </c>
      <c r="B270" s="34"/>
      <c r="C270" s="35" t="e">
        <f t="shared" ca="1" si="7"/>
        <v>#N/A</v>
      </c>
      <c r="D270" s="37" t="s">
        <v>3</v>
      </c>
    </row>
    <row r="271" spans="1:4" x14ac:dyDescent="0.25">
      <c r="A271" s="33">
        <v>1000</v>
      </c>
      <c r="B271" s="34"/>
      <c r="C271" s="35" t="e">
        <f t="shared" ref="C271:C304" ca="1" si="8">C270+IF(C270+1=Premio3,2,1)</f>
        <v>#N/A</v>
      </c>
      <c r="D271" s="37" t="s">
        <v>3</v>
      </c>
    </row>
    <row r="272" spans="1:4" x14ac:dyDescent="0.25">
      <c r="A272" s="33">
        <v>1000</v>
      </c>
      <c r="B272" s="34"/>
      <c r="C272" s="35" t="e">
        <f t="shared" ca="1" si="8"/>
        <v>#N/A</v>
      </c>
      <c r="D272" s="37" t="s">
        <v>3</v>
      </c>
    </row>
    <row r="273" spans="1:4" x14ac:dyDescent="0.25">
      <c r="A273" s="33">
        <v>1000</v>
      </c>
      <c r="B273" s="34"/>
      <c r="C273" s="35" t="e">
        <f t="shared" ca="1" si="8"/>
        <v>#N/A</v>
      </c>
      <c r="D273" s="37" t="s">
        <v>3</v>
      </c>
    </row>
    <row r="274" spans="1:4" x14ac:dyDescent="0.25">
      <c r="A274" s="33">
        <v>1000</v>
      </c>
      <c r="B274" s="34"/>
      <c r="C274" s="35" t="e">
        <f t="shared" ca="1" si="8"/>
        <v>#N/A</v>
      </c>
      <c r="D274" s="37" t="s">
        <v>3</v>
      </c>
    </row>
    <row r="275" spans="1:4" x14ac:dyDescent="0.25">
      <c r="A275" s="33">
        <v>1000</v>
      </c>
      <c r="B275" s="34"/>
      <c r="C275" s="35" t="e">
        <f t="shared" ca="1" si="8"/>
        <v>#N/A</v>
      </c>
      <c r="D275" s="37" t="s">
        <v>3</v>
      </c>
    </row>
    <row r="276" spans="1:4" x14ac:dyDescent="0.25">
      <c r="A276" s="33">
        <v>1000</v>
      </c>
      <c r="B276" s="34"/>
      <c r="C276" s="35" t="e">
        <f t="shared" ca="1" si="8"/>
        <v>#N/A</v>
      </c>
      <c r="D276" s="37" t="s">
        <v>3</v>
      </c>
    </row>
    <row r="277" spans="1:4" x14ac:dyDescent="0.25">
      <c r="A277" s="33">
        <v>1000</v>
      </c>
      <c r="B277" s="34"/>
      <c r="C277" s="35" t="e">
        <f t="shared" ca="1" si="8"/>
        <v>#N/A</v>
      </c>
      <c r="D277" s="37" t="s">
        <v>3</v>
      </c>
    </row>
    <row r="278" spans="1:4" x14ac:dyDescent="0.25">
      <c r="A278" s="33">
        <v>1000</v>
      </c>
      <c r="B278" s="34"/>
      <c r="C278" s="35" t="e">
        <f t="shared" ca="1" si="8"/>
        <v>#N/A</v>
      </c>
      <c r="D278" s="37" t="s">
        <v>3</v>
      </c>
    </row>
    <row r="279" spans="1:4" x14ac:dyDescent="0.25">
      <c r="A279" s="33">
        <v>1000</v>
      </c>
      <c r="B279" s="34"/>
      <c r="C279" s="35" t="e">
        <f t="shared" ca="1" si="8"/>
        <v>#N/A</v>
      </c>
      <c r="D279" s="37" t="s">
        <v>3</v>
      </c>
    </row>
    <row r="280" spans="1:4" x14ac:dyDescent="0.25">
      <c r="A280" s="33">
        <v>1000</v>
      </c>
      <c r="B280" s="34"/>
      <c r="C280" s="35" t="e">
        <f t="shared" ca="1" si="8"/>
        <v>#N/A</v>
      </c>
      <c r="D280" s="37" t="s">
        <v>3</v>
      </c>
    </row>
    <row r="281" spans="1:4" x14ac:dyDescent="0.25">
      <c r="A281" s="33">
        <v>1000</v>
      </c>
      <c r="B281" s="34"/>
      <c r="C281" s="35" t="e">
        <f t="shared" ca="1" si="8"/>
        <v>#N/A</v>
      </c>
      <c r="D281" s="37" t="s">
        <v>3</v>
      </c>
    </row>
    <row r="282" spans="1:4" x14ac:dyDescent="0.25">
      <c r="A282" s="33">
        <v>1000</v>
      </c>
      <c r="B282" s="34"/>
      <c r="C282" s="35" t="e">
        <f t="shared" ca="1" si="8"/>
        <v>#N/A</v>
      </c>
      <c r="D282" s="37" t="s">
        <v>3</v>
      </c>
    </row>
    <row r="283" spans="1:4" x14ac:dyDescent="0.25">
      <c r="A283" s="33">
        <v>1000</v>
      </c>
      <c r="B283" s="34"/>
      <c r="C283" s="35" t="e">
        <f t="shared" ca="1" si="8"/>
        <v>#N/A</v>
      </c>
      <c r="D283" s="37" t="s">
        <v>3</v>
      </c>
    </row>
    <row r="284" spans="1:4" x14ac:dyDescent="0.25">
      <c r="A284" s="33">
        <v>1000</v>
      </c>
      <c r="B284" s="34"/>
      <c r="C284" s="35" t="e">
        <f t="shared" ca="1" si="8"/>
        <v>#N/A</v>
      </c>
      <c r="D284" s="37" t="s">
        <v>3</v>
      </c>
    </row>
    <row r="285" spans="1:4" x14ac:dyDescent="0.25">
      <c r="A285" s="33">
        <v>1000</v>
      </c>
      <c r="B285" s="34"/>
      <c r="C285" s="35" t="e">
        <f t="shared" ca="1" si="8"/>
        <v>#N/A</v>
      </c>
      <c r="D285" s="37" t="s">
        <v>3</v>
      </c>
    </row>
    <row r="286" spans="1:4" x14ac:dyDescent="0.25">
      <c r="A286" s="33">
        <v>1000</v>
      </c>
      <c r="B286" s="34"/>
      <c r="C286" s="35" t="e">
        <f t="shared" ca="1" si="8"/>
        <v>#N/A</v>
      </c>
      <c r="D286" s="37" t="s">
        <v>3</v>
      </c>
    </row>
    <row r="287" spans="1:4" x14ac:dyDescent="0.25">
      <c r="A287" s="33">
        <v>1000</v>
      </c>
      <c r="B287" s="34"/>
      <c r="C287" s="35" t="e">
        <f t="shared" ca="1" si="8"/>
        <v>#N/A</v>
      </c>
      <c r="D287" s="37" t="s">
        <v>3</v>
      </c>
    </row>
    <row r="288" spans="1:4" x14ac:dyDescent="0.25">
      <c r="A288" s="33">
        <v>1000</v>
      </c>
      <c r="B288" s="34"/>
      <c r="C288" s="35" t="e">
        <f t="shared" ca="1" si="8"/>
        <v>#N/A</v>
      </c>
      <c r="D288" s="37" t="s">
        <v>3</v>
      </c>
    </row>
    <row r="289" spans="1:4" x14ac:dyDescent="0.25">
      <c r="A289" s="33">
        <v>1000</v>
      </c>
      <c r="B289" s="34"/>
      <c r="C289" s="35" t="e">
        <f t="shared" ca="1" si="8"/>
        <v>#N/A</v>
      </c>
      <c r="D289" s="37" t="s">
        <v>3</v>
      </c>
    </row>
    <row r="290" spans="1:4" x14ac:dyDescent="0.25">
      <c r="A290" s="33">
        <v>1000</v>
      </c>
      <c r="B290" s="34"/>
      <c r="C290" s="35" t="e">
        <f t="shared" ca="1" si="8"/>
        <v>#N/A</v>
      </c>
      <c r="D290" s="37" t="s">
        <v>3</v>
      </c>
    </row>
    <row r="291" spans="1:4" x14ac:dyDescent="0.25">
      <c r="A291" s="33">
        <v>1000</v>
      </c>
      <c r="B291" s="34"/>
      <c r="C291" s="35" t="e">
        <f t="shared" ca="1" si="8"/>
        <v>#N/A</v>
      </c>
      <c r="D291" s="37" t="s">
        <v>3</v>
      </c>
    </row>
    <row r="292" spans="1:4" x14ac:dyDescent="0.25">
      <c r="A292" s="33">
        <v>1000</v>
      </c>
      <c r="B292" s="34"/>
      <c r="C292" s="35" t="e">
        <f t="shared" ca="1" si="8"/>
        <v>#N/A</v>
      </c>
      <c r="D292" s="37" t="s">
        <v>3</v>
      </c>
    </row>
    <row r="293" spans="1:4" x14ac:dyDescent="0.25">
      <c r="A293" s="33">
        <v>1000</v>
      </c>
      <c r="B293" s="34"/>
      <c r="C293" s="35" t="e">
        <f t="shared" ca="1" si="8"/>
        <v>#N/A</v>
      </c>
      <c r="D293" s="37" t="s">
        <v>3</v>
      </c>
    </row>
    <row r="294" spans="1:4" x14ac:dyDescent="0.25">
      <c r="A294" s="33">
        <v>1000</v>
      </c>
      <c r="B294" s="34"/>
      <c r="C294" s="35" t="e">
        <f t="shared" ca="1" si="8"/>
        <v>#N/A</v>
      </c>
      <c r="D294" s="37" t="s">
        <v>3</v>
      </c>
    </row>
    <row r="295" spans="1:4" x14ac:dyDescent="0.25">
      <c r="A295" s="33">
        <v>1000</v>
      </c>
      <c r="B295" s="34"/>
      <c r="C295" s="35" t="e">
        <f t="shared" ca="1" si="8"/>
        <v>#N/A</v>
      </c>
      <c r="D295" s="37" t="s">
        <v>3</v>
      </c>
    </row>
    <row r="296" spans="1:4" x14ac:dyDescent="0.25">
      <c r="A296" s="33">
        <v>1000</v>
      </c>
      <c r="B296" s="34"/>
      <c r="C296" s="35" t="e">
        <f t="shared" ca="1" si="8"/>
        <v>#N/A</v>
      </c>
      <c r="D296" s="37" t="s">
        <v>3</v>
      </c>
    </row>
    <row r="297" spans="1:4" x14ac:dyDescent="0.25">
      <c r="A297" s="33">
        <v>1000</v>
      </c>
      <c r="B297" s="34"/>
      <c r="C297" s="35" t="e">
        <f t="shared" ca="1" si="8"/>
        <v>#N/A</v>
      </c>
      <c r="D297" s="37" t="s">
        <v>3</v>
      </c>
    </row>
    <row r="298" spans="1:4" x14ac:dyDescent="0.25">
      <c r="A298" s="33">
        <v>1000</v>
      </c>
      <c r="B298" s="34"/>
      <c r="C298" s="35" t="e">
        <f t="shared" ca="1" si="8"/>
        <v>#N/A</v>
      </c>
      <c r="D298" s="37" t="s">
        <v>3</v>
      </c>
    </row>
    <row r="299" spans="1:4" x14ac:dyDescent="0.25">
      <c r="A299" s="33">
        <v>1000</v>
      </c>
      <c r="B299" s="34"/>
      <c r="C299" s="35" t="e">
        <f t="shared" ca="1" si="8"/>
        <v>#N/A</v>
      </c>
      <c r="D299" s="37" t="s">
        <v>3</v>
      </c>
    </row>
    <row r="300" spans="1:4" x14ac:dyDescent="0.25">
      <c r="A300" s="33">
        <v>1000</v>
      </c>
      <c r="B300" s="34"/>
      <c r="C300" s="35" t="e">
        <f t="shared" ca="1" si="8"/>
        <v>#N/A</v>
      </c>
      <c r="D300" s="37" t="s">
        <v>3</v>
      </c>
    </row>
    <row r="301" spans="1:4" x14ac:dyDescent="0.25">
      <c r="A301" s="33">
        <v>1000</v>
      </c>
      <c r="B301" s="34"/>
      <c r="C301" s="35" t="e">
        <f t="shared" ca="1" si="8"/>
        <v>#N/A</v>
      </c>
      <c r="D301" s="37" t="s">
        <v>3</v>
      </c>
    </row>
    <row r="302" spans="1:4" x14ac:dyDescent="0.25">
      <c r="A302" s="33">
        <v>1000</v>
      </c>
      <c r="B302" s="34"/>
      <c r="C302" s="35" t="e">
        <f t="shared" ca="1" si="8"/>
        <v>#N/A</v>
      </c>
      <c r="D302" s="37" t="s">
        <v>3</v>
      </c>
    </row>
    <row r="303" spans="1:4" x14ac:dyDescent="0.25">
      <c r="A303" s="33">
        <v>1000</v>
      </c>
      <c r="B303" s="34"/>
      <c r="C303" s="35" t="e">
        <f t="shared" ca="1" si="8"/>
        <v>#N/A</v>
      </c>
      <c r="D303" s="37" t="s">
        <v>3</v>
      </c>
    </row>
    <row r="304" spans="1:4" x14ac:dyDescent="0.25">
      <c r="A304" s="33">
        <v>1000</v>
      </c>
      <c r="B304" s="34"/>
      <c r="C304" s="35" t="e">
        <f t="shared" ca="1" si="8"/>
        <v>#N/A</v>
      </c>
      <c r="D304" s="37" t="s">
        <v>3</v>
      </c>
    </row>
    <row r="305" spans="1:4" x14ac:dyDescent="0.25">
      <c r="A305" s="33">
        <v>1000</v>
      </c>
      <c r="B305" s="34"/>
      <c r="C305" s="35" t="e">
        <f ca="1">INT($C$506/100)*100+IF(INT($C$506/100)*100=$C$506,1,0)</f>
        <v>#N/A</v>
      </c>
      <c r="D305" s="37" t="s">
        <v>3</v>
      </c>
    </row>
    <row r="306" spans="1:4" x14ac:dyDescent="0.25">
      <c r="A306" s="33">
        <v>1000</v>
      </c>
      <c r="B306" s="34"/>
      <c r="C306" s="35" t="e">
        <f t="shared" ref="C306:C337" ca="1" si="9">C305+IF(C305+1=$C$506,2,1)</f>
        <v>#N/A</v>
      </c>
      <c r="D306" s="37" t="s">
        <v>3</v>
      </c>
    </row>
    <row r="307" spans="1:4" x14ac:dyDescent="0.25">
      <c r="A307" s="33">
        <v>1000</v>
      </c>
      <c r="B307" s="34"/>
      <c r="C307" s="35" t="e">
        <f t="shared" ca="1" si="9"/>
        <v>#N/A</v>
      </c>
      <c r="D307" s="37" t="s">
        <v>3</v>
      </c>
    </row>
    <row r="308" spans="1:4" x14ac:dyDescent="0.25">
      <c r="A308" s="33">
        <v>1000</v>
      </c>
      <c r="B308" s="34"/>
      <c r="C308" s="35" t="e">
        <f t="shared" ca="1" si="9"/>
        <v>#N/A</v>
      </c>
      <c r="D308" s="37" t="s">
        <v>3</v>
      </c>
    </row>
    <row r="309" spans="1:4" x14ac:dyDescent="0.25">
      <c r="A309" s="33">
        <v>1000</v>
      </c>
      <c r="B309" s="34"/>
      <c r="C309" s="35" t="e">
        <f t="shared" ca="1" si="9"/>
        <v>#N/A</v>
      </c>
      <c r="D309" s="37" t="s">
        <v>3</v>
      </c>
    </row>
    <row r="310" spans="1:4" x14ac:dyDescent="0.25">
      <c r="A310" s="33">
        <v>1000</v>
      </c>
      <c r="B310" s="34"/>
      <c r="C310" s="35" t="e">
        <f t="shared" ca="1" si="9"/>
        <v>#N/A</v>
      </c>
      <c r="D310" s="37" t="s">
        <v>3</v>
      </c>
    </row>
    <row r="311" spans="1:4" x14ac:dyDescent="0.25">
      <c r="A311" s="33">
        <v>1000</v>
      </c>
      <c r="B311" s="34"/>
      <c r="C311" s="35" t="e">
        <f t="shared" ca="1" si="9"/>
        <v>#N/A</v>
      </c>
      <c r="D311" s="37" t="s">
        <v>3</v>
      </c>
    </row>
    <row r="312" spans="1:4" x14ac:dyDescent="0.25">
      <c r="A312" s="33">
        <v>1000</v>
      </c>
      <c r="B312" s="34"/>
      <c r="C312" s="35" t="e">
        <f t="shared" ca="1" si="9"/>
        <v>#N/A</v>
      </c>
      <c r="D312" s="37" t="s">
        <v>3</v>
      </c>
    </row>
    <row r="313" spans="1:4" x14ac:dyDescent="0.25">
      <c r="A313" s="33">
        <v>1000</v>
      </c>
      <c r="B313" s="34"/>
      <c r="C313" s="35" t="e">
        <f t="shared" ca="1" si="9"/>
        <v>#N/A</v>
      </c>
      <c r="D313" s="37" t="s">
        <v>3</v>
      </c>
    </row>
    <row r="314" spans="1:4" x14ac:dyDescent="0.25">
      <c r="A314" s="33">
        <v>1000</v>
      </c>
      <c r="B314" s="34"/>
      <c r="C314" s="35" t="e">
        <f t="shared" ca="1" si="9"/>
        <v>#N/A</v>
      </c>
      <c r="D314" s="37" t="s">
        <v>3</v>
      </c>
    </row>
    <row r="315" spans="1:4" x14ac:dyDescent="0.25">
      <c r="A315" s="33">
        <v>1000</v>
      </c>
      <c r="B315" s="34"/>
      <c r="C315" s="35" t="e">
        <f t="shared" ca="1" si="9"/>
        <v>#N/A</v>
      </c>
      <c r="D315" s="37" t="s">
        <v>3</v>
      </c>
    </row>
    <row r="316" spans="1:4" x14ac:dyDescent="0.25">
      <c r="A316" s="33">
        <v>1000</v>
      </c>
      <c r="B316" s="34"/>
      <c r="C316" s="35" t="e">
        <f t="shared" ca="1" si="9"/>
        <v>#N/A</v>
      </c>
      <c r="D316" s="37" t="s">
        <v>3</v>
      </c>
    </row>
    <row r="317" spans="1:4" x14ac:dyDescent="0.25">
      <c r="A317" s="33">
        <v>1000</v>
      </c>
      <c r="B317" s="34"/>
      <c r="C317" s="35" t="e">
        <f t="shared" ca="1" si="9"/>
        <v>#N/A</v>
      </c>
      <c r="D317" s="37" t="s">
        <v>3</v>
      </c>
    </row>
    <row r="318" spans="1:4" x14ac:dyDescent="0.25">
      <c r="A318" s="33">
        <v>1000</v>
      </c>
      <c r="B318" s="34"/>
      <c r="C318" s="35" t="e">
        <f t="shared" ca="1" si="9"/>
        <v>#N/A</v>
      </c>
      <c r="D318" s="37" t="s">
        <v>3</v>
      </c>
    </row>
    <row r="319" spans="1:4" x14ac:dyDescent="0.25">
      <c r="A319" s="33">
        <v>1000</v>
      </c>
      <c r="B319" s="34"/>
      <c r="C319" s="35" t="e">
        <f t="shared" ca="1" si="9"/>
        <v>#N/A</v>
      </c>
      <c r="D319" s="37" t="s">
        <v>3</v>
      </c>
    </row>
    <row r="320" spans="1:4" x14ac:dyDescent="0.25">
      <c r="A320" s="33">
        <v>1000</v>
      </c>
      <c r="B320" s="34"/>
      <c r="C320" s="35" t="e">
        <f t="shared" ca="1" si="9"/>
        <v>#N/A</v>
      </c>
      <c r="D320" s="37" t="s">
        <v>3</v>
      </c>
    </row>
    <row r="321" spans="1:4" x14ac:dyDescent="0.25">
      <c r="A321" s="33">
        <v>1000</v>
      </c>
      <c r="B321" s="34"/>
      <c r="C321" s="35" t="e">
        <f t="shared" ca="1" si="9"/>
        <v>#N/A</v>
      </c>
      <c r="D321" s="37" t="s">
        <v>3</v>
      </c>
    </row>
    <row r="322" spans="1:4" x14ac:dyDescent="0.25">
      <c r="A322" s="33">
        <v>1000</v>
      </c>
      <c r="B322" s="34"/>
      <c r="C322" s="35" t="e">
        <f t="shared" ca="1" si="9"/>
        <v>#N/A</v>
      </c>
      <c r="D322" s="37" t="s">
        <v>3</v>
      </c>
    </row>
    <row r="323" spans="1:4" x14ac:dyDescent="0.25">
      <c r="A323" s="33">
        <v>1000</v>
      </c>
      <c r="B323" s="34"/>
      <c r="C323" s="35" t="e">
        <f t="shared" ca="1" si="9"/>
        <v>#N/A</v>
      </c>
      <c r="D323" s="37" t="s">
        <v>3</v>
      </c>
    </row>
    <row r="324" spans="1:4" x14ac:dyDescent="0.25">
      <c r="A324" s="33">
        <v>1000</v>
      </c>
      <c r="B324" s="34"/>
      <c r="C324" s="35" t="e">
        <f t="shared" ca="1" si="9"/>
        <v>#N/A</v>
      </c>
      <c r="D324" s="37" t="s">
        <v>3</v>
      </c>
    </row>
    <row r="325" spans="1:4" x14ac:dyDescent="0.25">
      <c r="A325" s="33">
        <v>1000</v>
      </c>
      <c r="B325" s="34"/>
      <c r="C325" s="35" t="e">
        <f t="shared" ca="1" si="9"/>
        <v>#N/A</v>
      </c>
      <c r="D325" s="37" t="s">
        <v>3</v>
      </c>
    </row>
    <row r="326" spans="1:4" x14ac:dyDescent="0.25">
      <c r="A326" s="33">
        <v>1000</v>
      </c>
      <c r="B326" s="34"/>
      <c r="C326" s="35" t="e">
        <f t="shared" ca="1" si="9"/>
        <v>#N/A</v>
      </c>
      <c r="D326" s="37" t="s">
        <v>3</v>
      </c>
    </row>
    <row r="327" spans="1:4" x14ac:dyDescent="0.25">
      <c r="A327" s="33">
        <v>1000</v>
      </c>
      <c r="B327" s="34"/>
      <c r="C327" s="35" t="e">
        <f t="shared" ca="1" si="9"/>
        <v>#N/A</v>
      </c>
      <c r="D327" s="37" t="s">
        <v>3</v>
      </c>
    </row>
    <row r="328" spans="1:4" x14ac:dyDescent="0.25">
      <c r="A328" s="33">
        <v>1000</v>
      </c>
      <c r="B328" s="34"/>
      <c r="C328" s="35" t="e">
        <f t="shared" ca="1" si="9"/>
        <v>#N/A</v>
      </c>
      <c r="D328" s="37" t="s">
        <v>3</v>
      </c>
    </row>
    <row r="329" spans="1:4" x14ac:dyDescent="0.25">
      <c r="A329" s="33">
        <v>1000</v>
      </c>
      <c r="B329" s="34"/>
      <c r="C329" s="35" t="e">
        <f t="shared" ca="1" si="9"/>
        <v>#N/A</v>
      </c>
      <c r="D329" s="37" t="s">
        <v>3</v>
      </c>
    </row>
    <row r="330" spans="1:4" x14ac:dyDescent="0.25">
      <c r="A330" s="33">
        <v>1000</v>
      </c>
      <c r="B330" s="34"/>
      <c r="C330" s="35" t="e">
        <f t="shared" ca="1" si="9"/>
        <v>#N/A</v>
      </c>
      <c r="D330" s="37" t="s">
        <v>3</v>
      </c>
    </row>
    <row r="331" spans="1:4" x14ac:dyDescent="0.25">
      <c r="A331" s="33">
        <v>1000</v>
      </c>
      <c r="B331" s="34"/>
      <c r="C331" s="35" t="e">
        <f t="shared" ca="1" si="9"/>
        <v>#N/A</v>
      </c>
      <c r="D331" s="37" t="s">
        <v>3</v>
      </c>
    </row>
    <row r="332" spans="1:4" x14ac:dyDescent="0.25">
      <c r="A332" s="33">
        <v>1000</v>
      </c>
      <c r="B332" s="34"/>
      <c r="C332" s="35" t="e">
        <f t="shared" ca="1" si="9"/>
        <v>#N/A</v>
      </c>
      <c r="D332" s="37" t="s">
        <v>3</v>
      </c>
    </row>
    <row r="333" spans="1:4" x14ac:dyDescent="0.25">
      <c r="A333" s="33">
        <v>1000</v>
      </c>
      <c r="B333" s="34"/>
      <c r="C333" s="35" t="e">
        <f t="shared" ca="1" si="9"/>
        <v>#N/A</v>
      </c>
      <c r="D333" s="37" t="s">
        <v>3</v>
      </c>
    </row>
    <row r="334" spans="1:4" x14ac:dyDescent="0.25">
      <c r="A334" s="33">
        <v>1000</v>
      </c>
      <c r="B334" s="34"/>
      <c r="C334" s="35" t="e">
        <f t="shared" ca="1" si="9"/>
        <v>#N/A</v>
      </c>
      <c r="D334" s="37" t="s">
        <v>3</v>
      </c>
    </row>
    <row r="335" spans="1:4" x14ac:dyDescent="0.25">
      <c r="A335" s="33">
        <v>1000</v>
      </c>
      <c r="B335" s="34"/>
      <c r="C335" s="35" t="e">
        <f t="shared" ca="1" si="9"/>
        <v>#N/A</v>
      </c>
      <c r="D335" s="37" t="s">
        <v>3</v>
      </c>
    </row>
    <row r="336" spans="1:4" x14ac:dyDescent="0.25">
      <c r="A336" s="33">
        <v>1000</v>
      </c>
      <c r="B336" s="34"/>
      <c r="C336" s="35" t="e">
        <f t="shared" ca="1" si="9"/>
        <v>#N/A</v>
      </c>
      <c r="D336" s="37" t="s">
        <v>3</v>
      </c>
    </row>
    <row r="337" spans="1:4" x14ac:dyDescent="0.25">
      <c r="A337" s="33">
        <v>1000</v>
      </c>
      <c r="B337" s="34"/>
      <c r="C337" s="35" t="e">
        <f t="shared" ca="1" si="9"/>
        <v>#N/A</v>
      </c>
      <c r="D337" s="37" t="s">
        <v>3</v>
      </c>
    </row>
    <row r="338" spans="1:4" x14ac:dyDescent="0.25">
      <c r="A338" s="33">
        <v>1000</v>
      </c>
      <c r="B338" s="34"/>
      <c r="C338" s="35" t="e">
        <f t="shared" ref="C338:C369" ca="1" si="10">C337+IF(C337+1=$C$506,2,1)</f>
        <v>#N/A</v>
      </c>
      <c r="D338" s="37" t="s">
        <v>3</v>
      </c>
    </row>
    <row r="339" spans="1:4" x14ac:dyDescent="0.25">
      <c r="A339" s="33">
        <v>1000</v>
      </c>
      <c r="B339" s="34"/>
      <c r="C339" s="35" t="e">
        <f t="shared" ca="1" si="10"/>
        <v>#N/A</v>
      </c>
      <c r="D339" s="37" t="s">
        <v>3</v>
      </c>
    </row>
    <row r="340" spans="1:4" x14ac:dyDescent="0.25">
      <c r="A340" s="33">
        <v>1000</v>
      </c>
      <c r="B340" s="34"/>
      <c r="C340" s="35" t="e">
        <f t="shared" ca="1" si="10"/>
        <v>#N/A</v>
      </c>
      <c r="D340" s="37" t="s">
        <v>3</v>
      </c>
    </row>
    <row r="341" spans="1:4" x14ac:dyDescent="0.25">
      <c r="A341" s="33">
        <v>1000</v>
      </c>
      <c r="B341" s="34"/>
      <c r="C341" s="35" t="e">
        <f t="shared" ca="1" si="10"/>
        <v>#N/A</v>
      </c>
      <c r="D341" s="37" t="s">
        <v>3</v>
      </c>
    </row>
    <row r="342" spans="1:4" x14ac:dyDescent="0.25">
      <c r="A342" s="33">
        <v>1000</v>
      </c>
      <c r="B342" s="34"/>
      <c r="C342" s="35" t="e">
        <f t="shared" ca="1" si="10"/>
        <v>#N/A</v>
      </c>
      <c r="D342" s="37" t="s">
        <v>3</v>
      </c>
    </row>
    <row r="343" spans="1:4" x14ac:dyDescent="0.25">
      <c r="A343" s="33">
        <v>1000</v>
      </c>
      <c r="B343" s="34"/>
      <c r="C343" s="35" t="e">
        <f t="shared" ca="1" si="10"/>
        <v>#N/A</v>
      </c>
      <c r="D343" s="37" t="s">
        <v>3</v>
      </c>
    </row>
    <row r="344" spans="1:4" x14ac:dyDescent="0.25">
      <c r="A344" s="33">
        <v>1000</v>
      </c>
      <c r="B344" s="34"/>
      <c r="C344" s="35" t="e">
        <f t="shared" ca="1" si="10"/>
        <v>#N/A</v>
      </c>
      <c r="D344" s="37" t="s">
        <v>3</v>
      </c>
    </row>
    <row r="345" spans="1:4" x14ac:dyDescent="0.25">
      <c r="A345" s="33">
        <v>1000</v>
      </c>
      <c r="B345" s="34"/>
      <c r="C345" s="35" t="e">
        <f t="shared" ca="1" si="10"/>
        <v>#N/A</v>
      </c>
      <c r="D345" s="37" t="s">
        <v>3</v>
      </c>
    </row>
    <row r="346" spans="1:4" x14ac:dyDescent="0.25">
      <c r="A346" s="33">
        <v>1000</v>
      </c>
      <c r="B346" s="34"/>
      <c r="C346" s="35" t="e">
        <f t="shared" ca="1" si="10"/>
        <v>#N/A</v>
      </c>
      <c r="D346" s="37" t="s">
        <v>3</v>
      </c>
    </row>
    <row r="347" spans="1:4" x14ac:dyDescent="0.25">
      <c r="A347" s="33">
        <v>1000</v>
      </c>
      <c r="B347" s="34"/>
      <c r="C347" s="35" t="e">
        <f t="shared" ca="1" si="10"/>
        <v>#N/A</v>
      </c>
      <c r="D347" s="37" t="s">
        <v>3</v>
      </c>
    </row>
    <row r="348" spans="1:4" x14ac:dyDescent="0.25">
      <c r="A348" s="33">
        <v>1000</v>
      </c>
      <c r="B348" s="34"/>
      <c r="C348" s="35" t="e">
        <f t="shared" ca="1" si="10"/>
        <v>#N/A</v>
      </c>
      <c r="D348" s="37" t="s">
        <v>3</v>
      </c>
    </row>
    <row r="349" spans="1:4" x14ac:dyDescent="0.25">
      <c r="A349" s="33">
        <v>1000</v>
      </c>
      <c r="B349" s="34"/>
      <c r="C349" s="35" t="e">
        <f t="shared" ca="1" si="10"/>
        <v>#N/A</v>
      </c>
      <c r="D349" s="37" t="s">
        <v>3</v>
      </c>
    </row>
    <row r="350" spans="1:4" x14ac:dyDescent="0.25">
      <c r="A350" s="33">
        <v>1000</v>
      </c>
      <c r="B350" s="34"/>
      <c r="C350" s="35" t="e">
        <f t="shared" ca="1" si="10"/>
        <v>#N/A</v>
      </c>
      <c r="D350" s="37" t="s">
        <v>3</v>
      </c>
    </row>
    <row r="351" spans="1:4" x14ac:dyDescent="0.25">
      <c r="A351" s="33">
        <v>1000</v>
      </c>
      <c r="B351" s="34"/>
      <c r="C351" s="35" t="e">
        <f t="shared" ca="1" si="10"/>
        <v>#N/A</v>
      </c>
      <c r="D351" s="37" t="s">
        <v>3</v>
      </c>
    </row>
    <row r="352" spans="1:4" x14ac:dyDescent="0.25">
      <c r="A352" s="33">
        <v>1000</v>
      </c>
      <c r="B352" s="34"/>
      <c r="C352" s="35" t="e">
        <f t="shared" ca="1" si="10"/>
        <v>#N/A</v>
      </c>
      <c r="D352" s="37" t="s">
        <v>3</v>
      </c>
    </row>
    <row r="353" spans="1:4" x14ac:dyDescent="0.25">
      <c r="A353" s="33">
        <v>1000</v>
      </c>
      <c r="B353" s="34"/>
      <c r="C353" s="35" t="e">
        <f t="shared" ca="1" si="10"/>
        <v>#N/A</v>
      </c>
      <c r="D353" s="37" t="s">
        <v>3</v>
      </c>
    </row>
    <row r="354" spans="1:4" x14ac:dyDescent="0.25">
      <c r="A354" s="33">
        <v>1000</v>
      </c>
      <c r="B354" s="34"/>
      <c r="C354" s="35" t="e">
        <f t="shared" ca="1" si="10"/>
        <v>#N/A</v>
      </c>
      <c r="D354" s="37" t="s">
        <v>3</v>
      </c>
    </row>
    <row r="355" spans="1:4" x14ac:dyDescent="0.25">
      <c r="A355" s="33">
        <v>1000</v>
      </c>
      <c r="B355" s="34"/>
      <c r="C355" s="35" t="e">
        <f t="shared" ca="1" si="10"/>
        <v>#N/A</v>
      </c>
      <c r="D355" s="37" t="s">
        <v>3</v>
      </c>
    </row>
    <row r="356" spans="1:4" x14ac:dyDescent="0.25">
      <c r="A356" s="33">
        <v>1000</v>
      </c>
      <c r="B356" s="34"/>
      <c r="C356" s="35" t="e">
        <f t="shared" ca="1" si="10"/>
        <v>#N/A</v>
      </c>
      <c r="D356" s="37" t="s">
        <v>3</v>
      </c>
    </row>
    <row r="357" spans="1:4" x14ac:dyDescent="0.25">
      <c r="A357" s="33">
        <v>1000</v>
      </c>
      <c r="B357" s="34"/>
      <c r="C357" s="35" t="e">
        <f t="shared" ca="1" si="10"/>
        <v>#N/A</v>
      </c>
      <c r="D357" s="37" t="s">
        <v>3</v>
      </c>
    </row>
    <row r="358" spans="1:4" x14ac:dyDescent="0.25">
      <c r="A358" s="33">
        <v>1000</v>
      </c>
      <c r="B358" s="34"/>
      <c r="C358" s="35" t="e">
        <f t="shared" ca="1" si="10"/>
        <v>#N/A</v>
      </c>
      <c r="D358" s="37" t="s">
        <v>3</v>
      </c>
    </row>
    <row r="359" spans="1:4" x14ac:dyDescent="0.25">
      <c r="A359" s="33">
        <v>1000</v>
      </c>
      <c r="B359" s="34"/>
      <c r="C359" s="35" t="e">
        <f t="shared" ca="1" si="10"/>
        <v>#N/A</v>
      </c>
      <c r="D359" s="37" t="s">
        <v>3</v>
      </c>
    </row>
    <row r="360" spans="1:4" x14ac:dyDescent="0.25">
      <c r="A360" s="33">
        <v>1000</v>
      </c>
      <c r="B360" s="34"/>
      <c r="C360" s="35" t="e">
        <f t="shared" ca="1" si="10"/>
        <v>#N/A</v>
      </c>
      <c r="D360" s="37" t="s">
        <v>3</v>
      </c>
    </row>
    <row r="361" spans="1:4" x14ac:dyDescent="0.25">
      <c r="A361" s="33">
        <v>1000</v>
      </c>
      <c r="B361" s="34"/>
      <c r="C361" s="35" t="e">
        <f t="shared" ca="1" si="10"/>
        <v>#N/A</v>
      </c>
      <c r="D361" s="37" t="s">
        <v>3</v>
      </c>
    </row>
    <row r="362" spans="1:4" x14ac:dyDescent="0.25">
      <c r="A362" s="33">
        <v>1000</v>
      </c>
      <c r="B362" s="34"/>
      <c r="C362" s="35" t="e">
        <f t="shared" ca="1" si="10"/>
        <v>#N/A</v>
      </c>
      <c r="D362" s="37" t="s">
        <v>3</v>
      </c>
    </row>
    <row r="363" spans="1:4" x14ac:dyDescent="0.25">
      <c r="A363" s="33">
        <v>1000</v>
      </c>
      <c r="B363" s="34"/>
      <c r="C363" s="35" t="e">
        <f t="shared" ca="1" si="10"/>
        <v>#N/A</v>
      </c>
      <c r="D363" s="37" t="s">
        <v>3</v>
      </c>
    </row>
    <row r="364" spans="1:4" x14ac:dyDescent="0.25">
      <c r="A364" s="33">
        <v>1000</v>
      </c>
      <c r="B364" s="34"/>
      <c r="C364" s="35" t="e">
        <f t="shared" ca="1" si="10"/>
        <v>#N/A</v>
      </c>
      <c r="D364" s="37" t="s">
        <v>3</v>
      </c>
    </row>
    <row r="365" spans="1:4" x14ac:dyDescent="0.25">
      <c r="A365" s="33">
        <v>1000</v>
      </c>
      <c r="B365" s="34"/>
      <c r="C365" s="35" t="e">
        <f t="shared" ca="1" si="10"/>
        <v>#N/A</v>
      </c>
      <c r="D365" s="37" t="s">
        <v>3</v>
      </c>
    </row>
    <row r="366" spans="1:4" x14ac:dyDescent="0.25">
      <c r="A366" s="33">
        <v>1000</v>
      </c>
      <c r="B366" s="34"/>
      <c r="C366" s="35" t="e">
        <f t="shared" ca="1" si="10"/>
        <v>#N/A</v>
      </c>
      <c r="D366" s="37" t="s">
        <v>3</v>
      </c>
    </row>
    <row r="367" spans="1:4" x14ac:dyDescent="0.25">
      <c r="A367" s="33">
        <v>1000</v>
      </c>
      <c r="B367" s="34"/>
      <c r="C367" s="35" t="e">
        <f t="shared" ca="1" si="10"/>
        <v>#N/A</v>
      </c>
      <c r="D367" s="37" t="s">
        <v>3</v>
      </c>
    </row>
    <row r="368" spans="1:4" x14ac:dyDescent="0.25">
      <c r="A368" s="33">
        <v>1000</v>
      </c>
      <c r="B368" s="34"/>
      <c r="C368" s="35" t="e">
        <f t="shared" ca="1" si="10"/>
        <v>#N/A</v>
      </c>
      <c r="D368" s="37" t="s">
        <v>3</v>
      </c>
    </row>
    <row r="369" spans="1:4" x14ac:dyDescent="0.25">
      <c r="A369" s="33">
        <v>1000</v>
      </c>
      <c r="B369" s="34"/>
      <c r="C369" s="35" t="e">
        <f t="shared" ca="1" si="10"/>
        <v>#N/A</v>
      </c>
      <c r="D369" s="37" t="s">
        <v>3</v>
      </c>
    </row>
    <row r="370" spans="1:4" x14ac:dyDescent="0.25">
      <c r="A370" s="33">
        <v>1000</v>
      </c>
      <c r="B370" s="34"/>
      <c r="C370" s="35" t="e">
        <f t="shared" ref="C370:C403" ca="1" si="11">C369+IF(C369+1=$C$506,2,1)</f>
        <v>#N/A</v>
      </c>
      <c r="D370" s="37" t="s">
        <v>3</v>
      </c>
    </row>
    <row r="371" spans="1:4" x14ac:dyDescent="0.25">
      <c r="A371" s="33">
        <v>1000</v>
      </c>
      <c r="B371" s="34"/>
      <c r="C371" s="35" t="e">
        <f t="shared" ca="1" si="11"/>
        <v>#N/A</v>
      </c>
      <c r="D371" s="37" t="s">
        <v>3</v>
      </c>
    </row>
    <row r="372" spans="1:4" x14ac:dyDescent="0.25">
      <c r="A372" s="33">
        <v>1000</v>
      </c>
      <c r="B372" s="34"/>
      <c r="C372" s="35" t="e">
        <f t="shared" ca="1" si="11"/>
        <v>#N/A</v>
      </c>
      <c r="D372" s="37" t="s">
        <v>3</v>
      </c>
    </row>
    <row r="373" spans="1:4" x14ac:dyDescent="0.25">
      <c r="A373" s="33">
        <v>1000</v>
      </c>
      <c r="B373" s="34"/>
      <c r="C373" s="35" t="e">
        <f t="shared" ca="1" si="11"/>
        <v>#N/A</v>
      </c>
      <c r="D373" s="37" t="s">
        <v>3</v>
      </c>
    </row>
    <row r="374" spans="1:4" x14ac:dyDescent="0.25">
      <c r="A374" s="33">
        <v>1000</v>
      </c>
      <c r="B374" s="34"/>
      <c r="C374" s="35" t="e">
        <f t="shared" ca="1" si="11"/>
        <v>#N/A</v>
      </c>
      <c r="D374" s="37" t="s">
        <v>3</v>
      </c>
    </row>
    <row r="375" spans="1:4" x14ac:dyDescent="0.25">
      <c r="A375" s="33">
        <v>1000</v>
      </c>
      <c r="B375" s="34"/>
      <c r="C375" s="35" t="e">
        <f t="shared" ca="1" si="11"/>
        <v>#N/A</v>
      </c>
      <c r="D375" s="37" t="s">
        <v>3</v>
      </c>
    </row>
    <row r="376" spans="1:4" x14ac:dyDescent="0.25">
      <c r="A376" s="33">
        <v>1000</v>
      </c>
      <c r="B376" s="34"/>
      <c r="C376" s="35" t="e">
        <f t="shared" ca="1" si="11"/>
        <v>#N/A</v>
      </c>
      <c r="D376" s="37" t="s">
        <v>3</v>
      </c>
    </row>
    <row r="377" spans="1:4" x14ac:dyDescent="0.25">
      <c r="A377" s="33">
        <v>1000</v>
      </c>
      <c r="B377" s="34"/>
      <c r="C377" s="35" t="e">
        <f t="shared" ca="1" si="11"/>
        <v>#N/A</v>
      </c>
      <c r="D377" s="37" t="s">
        <v>3</v>
      </c>
    </row>
    <row r="378" spans="1:4" x14ac:dyDescent="0.25">
      <c r="A378" s="33">
        <v>1000</v>
      </c>
      <c r="B378" s="34"/>
      <c r="C378" s="35" t="e">
        <f t="shared" ca="1" si="11"/>
        <v>#N/A</v>
      </c>
      <c r="D378" s="37" t="s">
        <v>3</v>
      </c>
    </row>
    <row r="379" spans="1:4" x14ac:dyDescent="0.25">
      <c r="A379" s="33">
        <v>1000</v>
      </c>
      <c r="B379" s="34"/>
      <c r="C379" s="35" t="e">
        <f t="shared" ca="1" si="11"/>
        <v>#N/A</v>
      </c>
      <c r="D379" s="37" t="s">
        <v>3</v>
      </c>
    </row>
    <row r="380" spans="1:4" x14ac:dyDescent="0.25">
      <c r="A380" s="33">
        <v>1000</v>
      </c>
      <c r="B380" s="34"/>
      <c r="C380" s="35" t="e">
        <f t="shared" ca="1" si="11"/>
        <v>#N/A</v>
      </c>
      <c r="D380" s="37" t="s">
        <v>3</v>
      </c>
    </row>
    <row r="381" spans="1:4" x14ac:dyDescent="0.25">
      <c r="A381" s="33">
        <v>1000</v>
      </c>
      <c r="B381" s="34"/>
      <c r="C381" s="35" t="e">
        <f t="shared" ca="1" si="11"/>
        <v>#N/A</v>
      </c>
      <c r="D381" s="37" t="s">
        <v>3</v>
      </c>
    </row>
    <row r="382" spans="1:4" x14ac:dyDescent="0.25">
      <c r="A382" s="33">
        <v>1000</v>
      </c>
      <c r="B382" s="34"/>
      <c r="C382" s="35" t="e">
        <f t="shared" ca="1" si="11"/>
        <v>#N/A</v>
      </c>
      <c r="D382" s="37" t="s">
        <v>3</v>
      </c>
    </row>
    <row r="383" spans="1:4" x14ac:dyDescent="0.25">
      <c r="A383" s="33">
        <v>1000</v>
      </c>
      <c r="B383" s="34"/>
      <c r="C383" s="35" t="e">
        <f t="shared" ca="1" si="11"/>
        <v>#N/A</v>
      </c>
      <c r="D383" s="37" t="s">
        <v>3</v>
      </c>
    </row>
    <row r="384" spans="1:4" x14ac:dyDescent="0.25">
      <c r="A384" s="33">
        <v>1000</v>
      </c>
      <c r="B384" s="34"/>
      <c r="C384" s="35" t="e">
        <f t="shared" ca="1" si="11"/>
        <v>#N/A</v>
      </c>
      <c r="D384" s="37" t="s">
        <v>3</v>
      </c>
    </row>
    <row r="385" spans="1:4" x14ac:dyDescent="0.25">
      <c r="A385" s="33">
        <v>1000</v>
      </c>
      <c r="B385" s="34"/>
      <c r="C385" s="35" t="e">
        <f t="shared" ca="1" si="11"/>
        <v>#N/A</v>
      </c>
      <c r="D385" s="37" t="s">
        <v>3</v>
      </c>
    </row>
    <row r="386" spans="1:4" x14ac:dyDescent="0.25">
      <c r="A386" s="33">
        <v>1000</v>
      </c>
      <c r="B386" s="34"/>
      <c r="C386" s="35" t="e">
        <f t="shared" ca="1" si="11"/>
        <v>#N/A</v>
      </c>
      <c r="D386" s="37" t="s">
        <v>3</v>
      </c>
    </row>
    <row r="387" spans="1:4" x14ac:dyDescent="0.25">
      <c r="A387" s="33">
        <v>1000</v>
      </c>
      <c r="B387" s="34"/>
      <c r="C387" s="35" t="e">
        <f t="shared" ca="1" si="11"/>
        <v>#N/A</v>
      </c>
      <c r="D387" s="37" t="s">
        <v>3</v>
      </c>
    </row>
    <row r="388" spans="1:4" x14ac:dyDescent="0.25">
      <c r="A388" s="33">
        <v>1000</v>
      </c>
      <c r="B388" s="34"/>
      <c r="C388" s="35" t="e">
        <f t="shared" ca="1" si="11"/>
        <v>#N/A</v>
      </c>
      <c r="D388" s="37" t="s">
        <v>3</v>
      </c>
    </row>
    <row r="389" spans="1:4" x14ac:dyDescent="0.25">
      <c r="A389" s="33">
        <v>1000</v>
      </c>
      <c r="B389" s="34"/>
      <c r="C389" s="35" t="e">
        <f t="shared" ca="1" si="11"/>
        <v>#N/A</v>
      </c>
      <c r="D389" s="37" t="s">
        <v>3</v>
      </c>
    </row>
    <row r="390" spans="1:4" x14ac:dyDescent="0.25">
      <c r="A390" s="33">
        <v>1000</v>
      </c>
      <c r="B390" s="34"/>
      <c r="C390" s="35" t="e">
        <f t="shared" ca="1" si="11"/>
        <v>#N/A</v>
      </c>
      <c r="D390" s="37" t="s">
        <v>3</v>
      </c>
    </row>
    <row r="391" spans="1:4" x14ac:dyDescent="0.25">
      <c r="A391" s="33">
        <v>1000</v>
      </c>
      <c r="B391" s="34"/>
      <c r="C391" s="35" t="e">
        <f t="shared" ca="1" si="11"/>
        <v>#N/A</v>
      </c>
      <c r="D391" s="37" t="s">
        <v>3</v>
      </c>
    </row>
    <row r="392" spans="1:4" x14ac:dyDescent="0.25">
      <c r="A392" s="33">
        <v>1000</v>
      </c>
      <c r="B392" s="34"/>
      <c r="C392" s="35" t="e">
        <f t="shared" ca="1" si="11"/>
        <v>#N/A</v>
      </c>
      <c r="D392" s="37" t="s">
        <v>3</v>
      </c>
    </row>
    <row r="393" spans="1:4" x14ac:dyDescent="0.25">
      <c r="A393" s="33">
        <v>1000</v>
      </c>
      <c r="B393" s="34"/>
      <c r="C393" s="35" t="e">
        <f t="shared" ca="1" si="11"/>
        <v>#N/A</v>
      </c>
      <c r="D393" s="37" t="s">
        <v>3</v>
      </c>
    </row>
    <row r="394" spans="1:4" x14ac:dyDescent="0.25">
      <c r="A394" s="33">
        <v>1000</v>
      </c>
      <c r="B394" s="34"/>
      <c r="C394" s="35" t="e">
        <f t="shared" ca="1" si="11"/>
        <v>#N/A</v>
      </c>
      <c r="D394" s="37" t="s">
        <v>3</v>
      </c>
    </row>
    <row r="395" spans="1:4" x14ac:dyDescent="0.25">
      <c r="A395" s="33">
        <v>1000</v>
      </c>
      <c r="B395" s="34"/>
      <c r="C395" s="35" t="e">
        <f t="shared" ca="1" si="11"/>
        <v>#N/A</v>
      </c>
      <c r="D395" s="37" t="s">
        <v>3</v>
      </c>
    </row>
    <row r="396" spans="1:4" x14ac:dyDescent="0.25">
      <c r="A396" s="33">
        <v>1000</v>
      </c>
      <c r="B396" s="34"/>
      <c r="C396" s="35" t="e">
        <f t="shared" ca="1" si="11"/>
        <v>#N/A</v>
      </c>
      <c r="D396" s="37" t="s">
        <v>3</v>
      </c>
    </row>
    <row r="397" spans="1:4" x14ac:dyDescent="0.25">
      <c r="A397" s="33">
        <v>1000</v>
      </c>
      <c r="B397" s="34"/>
      <c r="C397" s="35" t="e">
        <f t="shared" ca="1" si="11"/>
        <v>#N/A</v>
      </c>
      <c r="D397" s="37" t="s">
        <v>3</v>
      </c>
    </row>
    <row r="398" spans="1:4" x14ac:dyDescent="0.25">
      <c r="A398" s="33">
        <v>1000</v>
      </c>
      <c r="B398" s="34"/>
      <c r="C398" s="35" t="e">
        <f t="shared" ca="1" si="11"/>
        <v>#N/A</v>
      </c>
      <c r="D398" s="37" t="s">
        <v>3</v>
      </c>
    </row>
    <row r="399" spans="1:4" x14ac:dyDescent="0.25">
      <c r="A399" s="33">
        <v>1000</v>
      </c>
      <c r="B399" s="34"/>
      <c r="C399" s="35" t="e">
        <f t="shared" ca="1" si="11"/>
        <v>#N/A</v>
      </c>
      <c r="D399" s="37" t="s">
        <v>3</v>
      </c>
    </row>
    <row r="400" spans="1:4" x14ac:dyDescent="0.25">
      <c r="A400" s="33">
        <v>1000</v>
      </c>
      <c r="B400" s="34"/>
      <c r="C400" s="35" t="e">
        <f t="shared" ca="1" si="11"/>
        <v>#N/A</v>
      </c>
      <c r="D400" s="37" t="s">
        <v>3</v>
      </c>
    </row>
    <row r="401" spans="1:4" x14ac:dyDescent="0.25">
      <c r="A401" s="33">
        <v>1000</v>
      </c>
      <c r="B401" s="34"/>
      <c r="C401" s="35" t="e">
        <f t="shared" ca="1" si="11"/>
        <v>#N/A</v>
      </c>
      <c r="D401" s="37" t="s">
        <v>3</v>
      </c>
    </row>
    <row r="402" spans="1:4" x14ac:dyDescent="0.25">
      <c r="A402" s="33">
        <v>1000</v>
      </c>
      <c r="B402" s="34"/>
      <c r="C402" s="35" t="e">
        <f t="shared" ca="1" si="11"/>
        <v>#N/A</v>
      </c>
      <c r="D402" s="37" t="s">
        <v>3</v>
      </c>
    </row>
    <row r="403" spans="1:4" x14ac:dyDescent="0.25">
      <c r="A403" s="33">
        <v>1000</v>
      </c>
      <c r="B403" s="34"/>
      <c r="C403" s="35" t="e">
        <f t="shared" ca="1" si="11"/>
        <v>#N/A</v>
      </c>
      <c r="D403" s="37" t="s">
        <v>3</v>
      </c>
    </row>
    <row r="404" spans="1:4" x14ac:dyDescent="0.25">
      <c r="A404" s="33">
        <v>1000</v>
      </c>
      <c r="B404" s="34"/>
      <c r="C404" s="35" t="e">
        <f ca="1">INT($C$507/100)*100+IF(INT($C$507/100)*100=$C$507,1,0)</f>
        <v>#N/A</v>
      </c>
      <c r="D404" s="37" t="s">
        <v>3</v>
      </c>
    </row>
    <row r="405" spans="1:4" x14ac:dyDescent="0.25">
      <c r="A405" s="33">
        <v>1000</v>
      </c>
      <c r="B405" s="34"/>
      <c r="C405" s="35" t="e">
        <f t="shared" ref="C405:C436" ca="1" si="12">C404+IF(C404+1=$C$507,2,1)</f>
        <v>#N/A</v>
      </c>
      <c r="D405" s="37" t="s">
        <v>3</v>
      </c>
    </row>
    <row r="406" spans="1:4" x14ac:dyDescent="0.25">
      <c r="A406" s="33">
        <v>1000</v>
      </c>
      <c r="B406" s="34"/>
      <c r="C406" s="35" t="e">
        <f t="shared" ca="1" si="12"/>
        <v>#N/A</v>
      </c>
      <c r="D406" s="37" t="s">
        <v>3</v>
      </c>
    </row>
    <row r="407" spans="1:4" x14ac:dyDescent="0.25">
      <c r="A407" s="33">
        <v>1000</v>
      </c>
      <c r="B407" s="34"/>
      <c r="C407" s="35" t="e">
        <f t="shared" ca="1" si="12"/>
        <v>#N/A</v>
      </c>
      <c r="D407" s="37" t="s">
        <v>3</v>
      </c>
    </row>
    <row r="408" spans="1:4" x14ac:dyDescent="0.25">
      <c r="A408" s="33">
        <v>1000</v>
      </c>
      <c r="B408" s="34"/>
      <c r="C408" s="35" t="e">
        <f t="shared" ca="1" si="12"/>
        <v>#N/A</v>
      </c>
      <c r="D408" s="37" t="s">
        <v>3</v>
      </c>
    </row>
    <row r="409" spans="1:4" x14ac:dyDescent="0.25">
      <c r="A409" s="33">
        <v>1000</v>
      </c>
      <c r="B409" s="34"/>
      <c r="C409" s="35" t="e">
        <f t="shared" ca="1" si="12"/>
        <v>#N/A</v>
      </c>
      <c r="D409" s="37" t="s">
        <v>3</v>
      </c>
    </row>
    <row r="410" spans="1:4" x14ac:dyDescent="0.25">
      <c r="A410" s="33">
        <v>1000</v>
      </c>
      <c r="B410" s="34"/>
      <c r="C410" s="35" t="e">
        <f t="shared" ca="1" si="12"/>
        <v>#N/A</v>
      </c>
      <c r="D410" s="37" t="s">
        <v>3</v>
      </c>
    </row>
    <row r="411" spans="1:4" x14ac:dyDescent="0.25">
      <c r="A411" s="33">
        <v>1000</v>
      </c>
      <c r="B411" s="34"/>
      <c r="C411" s="35" t="e">
        <f t="shared" ca="1" si="12"/>
        <v>#N/A</v>
      </c>
      <c r="D411" s="37" t="s">
        <v>3</v>
      </c>
    </row>
    <row r="412" spans="1:4" x14ac:dyDescent="0.25">
      <c r="A412" s="33">
        <v>1000</v>
      </c>
      <c r="B412" s="34"/>
      <c r="C412" s="35" t="e">
        <f t="shared" ca="1" si="12"/>
        <v>#N/A</v>
      </c>
      <c r="D412" s="37" t="s">
        <v>3</v>
      </c>
    </row>
    <row r="413" spans="1:4" x14ac:dyDescent="0.25">
      <c r="A413" s="33">
        <v>1000</v>
      </c>
      <c r="B413" s="34"/>
      <c r="C413" s="35" t="e">
        <f t="shared" ca="1" si="12"/>
        <v>#N/A</v>
      </c>
      <c r="D413" s="37" t="s">
        <v>3</v>
      </c>
    </row>
    <row r="414" spans="1:4" x14ac:dyDescent="0.25">
      <c r="A414" s="33">
        <v>1000</v>
      </c>
      <c r="B414" s="34"/>
      <c r="C414" s="35" t="e">
        <f t="shared" ca="1" si="12"/>
        <v>#N/A</v>
      </c>
      <c r="D414" s="37" t="s">
        <v>3</v>
      </c>
    </row>
    <row r="415" spans="1:4" x14ac:dyDescent="0.25">
      <c r="A415" s="33">
        <v>1000</v>
      </c>
      <c r="B415" s="34"/>
      <c r="C415" s="35" t="e">
        <f t="shared" ca="1" si="12"/>
        <v>#N/A</v>
      </c>
      <c r="D415" s="37" t="s">
        <v>3</v>
      </c>
    </row>
    <row r="416" spans="1:4" x14ac:dyDescent="0.25">
      <c r="A416" s="33">
        <v>1000</v>
      </c>
      <c r="B416" s="34"/>
      <c r="C416" s="35" t="e">
        <f t="shared" ca="1" si="12"/>
        <v>#N/A</v>
      </c>
      <c r="D416" s="37" t="s">
        <v>3</v>
      </c>
    </row>
    <row r="417" spans="1:4" x14ac:dyDescent="0.25">
      <c r="A417" s="33">
        <v>1000</v>
      </c>
      <c r="B417" s="34"/>
      <c r="C417" s="35" t="e">
        <f t="shared" ca="1" si="12"/>
        <v>#N/A</v>
      </c>
      <c r="D417" s="37" t="s">
        <v>3</v>
      </c>
    </row>
    <row r="418" spans="1:4" x14ac:dyDescent="0.25">
      <c r="A418" s="33">
        <v>1000</v>
      </c>
      <c r="B418" s="34"/>
      <c r="C418" s="35" t="e">
        <f t="shared" ca="1" si="12"/>
        <v>#N/A</v>
      </c>
      <c r="D418" s="37" t="s">
        <v>3</v>
      </c>
    </row>
    <row r="419" spans="1:4" x14ac:dyDescent="0.25">
      <c r="A419" s="33">
        <v>1000</v>
      </c>
      <c r="B419" s="34"/>
      <c r="C419" s="35" t="e">
        <f t="shared" ca="1" si="12"/>
        <v>#N/A</v>
      </c>
      <c r="D419" s="37" t="s">
        <v>3</v>
      </c>
    </row>
    <row r="420" spans="1:4" x14ac:dyDescent="0.25">
      <c r="A420" s="33">
        <v>1000</v>
      </c>
      <c r="B420" s="34"/>
      <c r="C420" s="35" t="e">
        <f t="shared" ca="1" si="12"/>
        <v>#N/A</v>
      </c>
      <c r="D420" s="37" t="s">
        <v>3</v>
      </c>
    </row>
    <row r="421" spans="1:4" x14ac:dyDescent="0.25">
      <c r="A421" s="33">
        <v>1000</v>
      </c>
      <c r="B421" s="34"/>
      <c r="C421" s="35" t="e">
        <f t="shared" ca="1" si="12"/>
        <v>#N/A</v>
      </c>
      <c r="D421" s="37" t="s">
        <v>3</v>
      </c>
    </row>
    <row r="422" spans="1:4" x14ac:dyDescent="0.25">
      <c r="A422" s="33">
        <v>1000</v>
      </c>
      <c r="B422" s="34"/>
      <c r="C422" s="35" t="e">
        <f t="shared" ca="1" si="12"/>
        <v>#N/A</v>
      </c>
      <c r="D422" s="37" t="s">
        <v>3</v>
      </c>
    </row>
    <row r="423" spans="1:4" x14ac:dyDescent="0.25">
      <c r="A423" s="33">
        <v>1000</v>
      </c>
      <c r="B423" s="34"/>
      <c r="C423" s="35" t="e">
        <f t="shared" ca="1" si="12"/>
        <v>#N/A</v>
      </c>
      <c r="D423" s="37" t="s">
        <v>3</v>
      </c>
    </row>
    <row r="424" spans="1:4" x14ac:dyDescent="0.25">
      <c r="A424" s="33">
        <v>1000</v>
      </c>
      <c r="B424" s="34"/>
      <c r="C424" s="35" t="e">
        <f t="shared" ca="1" si="12"/>
        <v>#N/A</v>
      </c>
      <c r="D424" s="37" t="s">
        <v>3</v>
      </c>
    </row>
    <row r="425" spans="1:4" x14ac:dyDescent="0.25">
      <c r="A425" s="33">
        <v>1000</v>
      </c>
      <c r="B425" s="34"/>
      <c r="C425" s="35" t="e">
        <f t="shared" ca="1" si="12"/>
        <v>#N/A</v>
      </c>
      <c r="D425" s="37" t="s">
        <v>3</v>
      </c>
    </row>
    <row r="426" spans="1:4" x14ac:dyDescent="0.25">
      <c r="A426" s="33">
        <v>1000</v>
      </c>
      <c r="B426" s="34"/>
      <c r="C426" s="35" t="e">
        <f t="shared" ca="1" si="12"/>
        <v>#N/A</v>
      </c>
      <c r="D426" s="37" t="s">
        <v>3</v>
      </c>
    </row>
    <row r="427" spans="1:4" x14ac:dyDescent="0.25">
      <c r="A427" s="33">
        <v>1000</v>
      </c>
      <c r="B427" s="34"/>
      <c r="C427" s="35" t="e">
        <f t="shared" ca="1" si="12"/>
        <v>#N/A</v>
      </c>
      <c r="D427" s="37" t="s">
        <v>3</v>
      </c>
    </row>
    <row r="428" spans="1:4" x14ac:dyDescent="0.25">
      <c r="A428" s="33">
        <v>1000</v>
      </c>
      <c r="B428" s="34"/>
      <c r="C428" s="35" t="e">
        <f t="shared" ca="1" si="12"/>
        <v>#N/A</v>
      </c>
      <c r="D428" s="37" t="s">
        <v>3</v>
      </c>
    </row>
    <row r="429" spans="1:4" x14ac:dyDescent="0.25">
      <c r="A429" s="33">
        <v>1000</v>
      </c>
      <c r="B429" s="34"/>
      <c r="C429" s="35" t="e">
        <f t="shared" ca="1" si="12"/>
        <v>#N/A</v>
      </c>
      <c r="D429" s="37" t="s">
        <v>3</v>
      </c>
    </row>
    <row r="430" spans="1:4" x14ac:dyDescent="0.25">
      <c r="A430" s="33">
        <v>1000</v>
      </c>
      <c r="B430" s="34"/>
      <c r="C430" s="35" t="e">
        <f t="shared" ca="1" si="12"/>
        <v>#N/A</v>
      </c>
      <c r="D430" s="37" t="s">
        <v>3</v>
      </c>
    </row>
    <row r="431" spans="1:4" x14ac:dyDescent="0.25">
      <c r="A431" s="33">
        <v>1000</v>
      </c>
      <c r="B431" s="34"/>
      <c r="C431" s="35" t="e">
        <f t="shared" ca="1" si="12"/>
        <v>#N/A</v>
      </c>
      <c r="D431" s="37" t="s">
        <v>3</v>
      </c>
    </row>
    <row r="432" spans="1:4" x14ac:dyDescent="0.25">
      <c r="A432" s="33">
        <v>1000</v>
      </c>
      <c r="B432" s="34"/>
      <c r="C432" s="35" t="e">
        <f t="shared" ca="1" si="12"/>
        <v>#N/A</v>
      </c>
      <c r="D432" s="37" t="s">
        <v>3</v>
      </c>
    </row>
    <row r="433" spans="1:4" x14ac:dyDescent="0.25">
      <c r="A433" s="33">
        <v>1000</v>
      </c>
      <c r="B433" s="34"/>
      <c r="C433" s="35" t="e">
        <f t="shared" ca="1" si="12"/>
        <v>#N/A</v>
      </c>
      <c r="D433" s="37" t="s">
        <v>3</v>
      </c>
    </row>
    <row r="434" spans="1:4" x14ac:dyDescent="0.25">
      <c r="A434" s="33">
        <v>1000</v>
      </c>
      <c r="B434" s="34"/>
      <c r="C434" s="35" t="e">
        <f t="shared" ca="1" si="12"/>
        <v>#N/A</v>
      </c>
      <c r="D434" s="37" t="s">
        <v>3</v>
      </c>
    </row>
    <row r="435" spans="1:4" x14ac:dyDescent="0.25">
      <c r="A435" s="33">
        <v>1000</v>
      </c>
      <c r="B435" s="34"/>
      <c r="C435" s="35" t="e">
        <f t="shared" ca="1" si="12"/>
        <v>#N/A</v>
      </c>
      <c r="D435" s="37" t="s">
        <v>3</v>
      </c>
    </row>
    <row r="436" spans="1:4" x14ac:dyDescent="0.25">
      <c r="A436" s="33">
        <v>1000</v>
      </c>
      <c r="B436" s="34"/>
      <c r="C436" s="35" t="e">
        <f t="shared" ca="1" si="12"/>
        <v>#N/A</v>
      </c>
      <c r="D436" s="37" t="s">
        <v>3</v>
      </c>
    </row>
    <row r="437" spans="1:4" x14ac:dyDescent="0.25">
      <c r="A437" s="33">
        <v>1000</v>
      </c>
      <c r="B437" s="34"/>
      <c r="C437" s="35" t="e">
        <f t="shared" ref="C437:C468" ca="1" si="13">C436+IF(C436+1=$C$507,2,1)</f>
        <v>#N/A</v>
      </c>
      <c r="D437" s="37" t="s">
        <v>3</v>
      </c>
    </row>
    <row r="438" spans="1:4" x14ac:dyDescent="0.25">
      <c r="A438" s="33">
        <v>1000</v>
      </c>
      <c r="B438" s="34"/>
      <c r="C438" s="35" t="e">
        <f t="shared" ca="1" si="13"/>
        <v>#N/A</v>
      </c>
      <c r="D438" s="37" t="s">
        <v>3</v>
      </c>
    </row>
    <row r="439" spans="1:4" x14ac:dyDescent="0.25">
      <c r="A439" s="33">
        <v>1000</v>
      </c>
      <c r="B439" s="34"/>
      <c r="C439" s="35" t="e">
        <f t="shared" ca="1" si="13"/>
        <v>#N/A</v>
      </c>
      <c r="D439" s="37" t="s">
        <v>3</v>
      </c>
    </row>
    <row r="440" spans="1:4" x14ac:dyDescent="0.25">
      <c r="A440" s="33">
        <v>1000</v>
      </c>
      <c r="B440" s="34"/>
      <c r="C440" s="35" t="e">
        <f t="shared" ca="1" si="13"/>
        <v>#N/A</v>
      </c>
      <c r="D440" s="37" t="s">
        <v>3</v>
      </c>
    </row>
    <row r="441" spans="1:4" x14ac:dyDescent="0.25">
      <c r="A441" s="33">
        <v>1000</v>
      </c>
      <c r="B441" s="34"/>
      <c r="C441" s="35" t="e">
        <f t="shared" ca="1" si="13"/>
        <v>#N/A</v>
      </c>
      <c r="D441" s="37" t="s">
        <v>3</v>
      </c>
    </row>
    <row r="442" spans="1:4" x14ac:dyDescent="0.25">
      <c r="A442" s="33">
        <v>1000</v>
      </c>
      <c r="B442" s="34"/>
      <c r="C442" s="35" t="e">
        <f t="shared" ca="1" si="13"/>
        <v>#N/A</v>
      </c>
      <c r="D442" s="37" t="s">
        <v>3</v>
      </c>
    </row>
    <row r="443" spans="1:4" x14ac:dyDescent="0.25">
      <c r="A443" s="33">
        <v>1000</v>
      </c>
      <c r="B443" s="34"/>
      <c r="C443" s="35" t="e">
        <f t="shared" ca="1" si="13"/>
        <v>#N/A</v>
      </c>
      <c r="D443" s="37" t="s">
        <v>3</v>
      </c>
    </row>
    <row r="444" spans="1:4" x14ac:dyDescent="0.25">
      <c r="A444" s="33">
        <v>1000</v>
      </c>
      <c r="B444" s="34"/>
      <c r="C444" s="35" t="e">
        <f t="shared" ca="1" si="13"/>
        <v>#N/A</v>
      </c>
      <c r="D444" s="37" t="s">
        <v>3</v>
      </c>
    </row>
    <row r="445" spans="1:4" x14ac:dyDescent="0.25">
      <c r="A445" s="33">
        <v>1000</v>
      </c>
      <c r="B445" s="34"/>
      <c r="C445" s="35" t="e">
        <f t="shared" ca="1" si="13"/>
        <v>#N/A</v>
      </c>
      <c r="D445" s="37" t="s">
        <v>3</v>
      </c>
    </row>
    <row r="446" spans="1:4" x14ac:dyDescent="0.25">
      <c r="A446" s="33">
        <v>1000</v>
      </c>
      <c r="B446" s="34"/>
      <c r="C446" s="35" t="e">
        <f t="shared" ca="1" si="13"/>
        <v>#N/A</v>
      </c>
      <c r="D446" s="37" t="s">
        <v>3</v>
      </c>
    </row>
    <row r="447" spans="1:4" x14ac:dyDescent="0.25">
      <c r="A447" s="33">
        <v>1000</v>
      </c>
      <c r="B447" s="34"/>
      <c r="C447" s="35" t="e">
        <f t="shared" ca="1" si="13"/>
        <v>#N/A</v>
      </c>
      <c r="D447" s="37" t="s">
        <v>3</v>
      </c>
    </row>
    <row r="448" spans="1:4" x14ac:dyDescent="0.25">
      <c r="A448" s="33">
        <v>1000</v>
      </c>
      <c r="B448" s="34"/>
      <c r="C448" s="35" t="e">
        <f t="shared" ca="1" si="13"/>
        <v>#N/A</v>
      </c>
      <c r="D448" s="37" t="s">
        <v>3</v>
      </c>
    </row>
    <row r="449" spans="1:4" x14ac:dyDescent="0.25">
      <c r="A449" s="33">
        <v>1000</v>
      </c>
      <c r="B449" s="34"/>
      <c r="C449" s="35" t="e">
        <f t="shared" ca="1" si="13"/>
        <v>#N/A</v>
      </c>
      <c r="D449" s="37" t="s">
        <v>3</v>
      </c>
    </row>
    <row r="450" spans="1:4" x14ac:dyDescent="0.25">
      <c r="A450" s="33">
        <v>1000</v>
      </c>
      <c r="B450" s="34"/>
      <c r="C450" s="35" t="e">
        <f t="shared" ca="1" si="13"/>
        <v>#N/A</v>
      </c>
      <c r="D450" s="37" t="s">
        <v>3</v>
      </c>
    </row>
    <row r="451" spans="1:4" x14ac:dyDescent="0.25">
      <c r="A451" s="33">
        <v>1000</v>
      </c>
      <c r="B451" s="34"/>
      <c r="C451" s="35" t="e">
        <f t="shared" ca="1" si="13"/>
        <v>#N/A</v>
      </c>
      <c r="D451" s="37" t="s">
        <v>3</v>
      </c>
    </row>
    <row r="452" spans="1:4" x14ac:dyDescent="0.25">
      <c r="A452" s="33">
        <v>1000</v>
      </c>
      <c r="B452" s="34"/>
      <c r="C452" s="35" t="e">
        <f t="shared" ca="1" si="13"/>
        <v>#N/A</v>
      </c>
      <c r="D452" s="37" t="s">
        <v>3</v>
      </c>
    </row>
    <row r="453" spans="1:4" x14ac:dyDescent="0.25">
      <c r="A453" s="33">
        <v>1000</v>
      </c>
      <c r="B453" s="34"/>
      <c r="C453" s="35" t="e">
        <f t="shared" ca="1" si="13"/>
        <v>#N/A</v>
      </c>
      <c r="D453" s="37" t="s">
        <v>3</v>
      </c>
    </row>
    <row r="454" spans="1:4" x14ac:dyDescent="0.25">
      <c r="A454" s="33">
        <v>1000</v>
      </c>
      <c r="B454" s="34"/>
      <c r="C454" s="35" t="e">
        <f t="shared" ca="1" si="13"/>
        <v>#N/A</v>
      </c>
      <c r="D454" s="37" t="s">
        <v>3</v>
      </c>
    </row>
    <row r="455" spans="1:4" x14ac:dyDescent="0.25">
      <c r="A455" s="33">
        <v>1000</v>
      </c>
      <c r="B455" s="34"/>
      <c r="C455" s="35" t="e">
        <f t="shared" ca="1" si="13"/>
        <v>#N/A</v>
      </c>
      <c r="D455" s="37" t="s">
        <v>3</v>
      </c>
    </row>
    <row r="456" spans="1:4" x14ac:dyDescent="0.25">
      <c r="A456" s="33">
        <v>1000</v>
      </c>
      <c r="B456" s="34"/>
      <c r="C456" s="35" t="e">
        <f t="shared" ca="1" si="13"/>
        <v>#N/A</v>
      </c>
      <c r="D456" s="37" t="s">
        <v>3</v>
      </c>
    </row>
    <row r="457" spans="1:4" x14ac:dyDescent="0.25">
      <c r="A457" s="33">
        <v>1000</v>
      </c>
      <c r="B457" s="34"/>
      <c r="C457" s="35" t="e">
        <f t="shared" ca="1" si="13"/>
        <v>#N/A</v>
      </c>
      <c r="D457" s="37" t="s">
        <v>3</v>
      </c>
    </row>
    <row r="458" spans="1:4" x14ac:dyDescent="0.25">
      <c r="A458" s="33">
        <v>1000</v>
      </c>
      <c r="B458" s="34"/>
      <c r="C458" s="35" t="e">
        <f t="shared" ca="1" si="13"/>
        <v>#N/A</v>
      </c>
      <c r="D458" s="37" t="s">
        <v>3</v>
      </c>
    </row>
    <row r="459" spans="1:4" x14ac:dyDescent="0.25">
      <c r="A459" s="33">
        <v>1000</v>
      </c>
      <c r="B459" s="34"/>
      <c r="C459" s="35" t="e">
        <f t="shared" ca="1" si="13"/>
        <v>#N/A</v>
      </c>
      <c r="D459" s="37" t="s">
        <v>3</v>
      </c>
    </row>
    <row r="460" spans="1:4" x14ac:dyDescent="0.25">
      <c r="A460" s="33">
        <v>1000</v>
      </c>
      <c r="B460" s="34"/>
      <c r="C460" s="35" t="e">
        <f t="shared" ca="1" si="13"/>
        <v>#N/A</v>
      </c>
      <c r="D460" s="37" t="s">
        <v>3</v>
      </c>
    </row>
    <row r="461" spans="1:4" x14ac:dyDescent="0.25">
      <c r="A461" s="33">
        <v>1000</v>
      </c>
      <c r="B461" s="34"/>
      <c r="C461" s="35" t="e">
        <f t="shared" ca="1" si="13"/>
        <v>#N/A</v>
      </c>
      <c r="D461" s="37" t="s">
        <v>3</v>
      </c>
    </row>
    <row r="462" spans="1:4" x14ac:dyDescent="0.25">
      <c r="A462" s="33">
        <v>1000</v>
      </c>
      <c r="B462" s="34"/>
      <c r="C462" s="35" t="e">
        <f t="shared" ca="1" si="13"/>
        <v>#N/A</v>
      </c>
      <c r="D462" s="37" t="s">
        <v>3</v>
      </c>
    </row>
    <row r="463" spans="1:4" x14ac:dyDescent="0.25">
      <c r="A463" s="33">
        <v>1000</v>
      </c>
      <c r="B463" s="34"/>
      <c r="C463" s="35" t="e">
        <f t="shared" ca="1" si="13"/>
        <v>#N/A</v>
      </c>
      <c r="D463" s="37" t="s">
        <v>3</v>
      </c>
    </row>
    <row r="464" spans="1:4" x14ac:dyDescent="0.25">
      <c r="A464" s="33">
        <v>1000</v>
      </c>
      <c r="B464" s="34"/>
      <c r="C464" s="35" t="e">
        <f t="shared" ca="1" si="13"/>
        <v>#N/A</v>
      </c>
      <c r="D464" s="37" t="s">
        <v>3</v>
      </c>
    </row>
    <row r="465" spans="1:4" x14ac:dyDescent="0.25">
      <c r="A465" s="33">
        <v>1000</v>
      </c>
      <c r="B465" s="34"/>
      <c r="C465" s="35" t="e">
        <f t="shared" ca="1" si="13"/>
        <v>#N/A</v>
      </c>
      <c r="D465" s="37" t="s">
        <v>3</v>
      </c>
    </row>
    <row r="466" spans="1:4" x14ac:dyDescent="0.25">
      <c r="A466" s="33">
        <v>1000</v>
      </c>
      <c r="B466" s="34"/>
      <c r="C466" s="35" t="e">
        <f t="shared" ca="1" si="13"/>
        <v>#N/A</v>
      </c>
      <c r="D466" s="37" t="s">
        <v>3</v>
      </c>
    </row>
    <row r="467" spans="1:4" x14ac:dyDescent="0.25">
      <c r="A467" s="33">
        <v>1000</v>
      </c>
      <c r="B467" s="34"/>
      <c r="C467" s="35" t="e">
        <f t="shared" ca="1" si="13"/>
        <v>#N/A</v>
      </c>
      <c r="D467" s="37" t="s">
        <v>3</v>
      </c>
    </row>
    <row r="468" spans="1:4" x14ac:dyDescent="0.25">
      <c r="A468" s="33">
        <v>1000</v>
      </c>
      <c r="B468" s="34"/>
      <c r="C468" s="35" t="e">
        <f t="shared" ca="1" si="13"/>
        <v>#N/A</v>
      </c>
      <c r="D468" s="37" t="s">
        <v>3</v>
      </c>
    </row>
    <row r="469" spans="1:4" x14ac:dyDescent="0.25">
      <c r="A469" s="33">
        <v>1000</v>
      </c>
      <c r="B469" s="34"/>
      <c r="C469" s="35" t="e">
        <f t="shared" ref="C469:C502" ca="1" si="14">C468+IF(C468+1=$C$507,2,1)</f>
        <v>#N/A</v>
      </c>
      <c r="D469" s="37" t="s">
        <v>3</v>
      </c>
    </row>
    <row r="470" spans="1:4" x14ac:dyDescent="0.25">
      <c r="A470" s="33">
        <v>1000</v>
      </c>
      <c r="B470" s="34"/>
      <c r="C470" s="35" t="e">
        <f t="shared" ca="1" si="14"/>
        <v>#N/A</v>
      </c>
      <c r="D470" s="37" t="s">
        <v>3</v>
      </c>
    </row>
    <row r="471" spans="1:4" x14ac:dyDescent="0.25">
      <c r="A471" s="33">
        <v>1000</v>
      </c>
      <c r="B471" s="34"/>
      <c r="C471" s="35" t="e">
        <f t="shared" ca="1" si="14"/>
        <v>#N/A</v>
      </c>
      <c r="D471" s="37" t="s">
        <v>3</v>
      </c>
    </row>
    <row r="472" spans="1:4" x14ac:dyDescent="0.25">
      <c r="A472" s="33">
        <v>1000</v>
      </c>
      <c r="B472" s="34"/>
      <c r="C472" s="35" t="e">
        <f t="shared" ca="1" si="14"/>
        <v>#N/A</v>
      </c>
      <c r="D472" s="37" t="s">
        <v>3</v>
      </c>
    </row>
    <row r="473" spans="1:4" x14ac:dyDescent="0.25">
      <c r="A473" s="33">
        <v>1000</v>
      </c>
      <c r="B473" s="34"/>
      <c r="C473" s="35" t="e">
        <f t="shared" ca="1" si="14"/>
        <v>#N/A</v>
      </c>
      <c r="D473" s="37" t="s">
        <v>3</v>
      </c>
    </row>
    <row r="474" spans="1:4" x14ac:dyDescent="0.25">
      <c r="A474" s="33">
        <v>1000</v>
      </c>
      <c r="B474" s="34"/>
      <c r="C474" s="35" t="e">
        <f t="shared" ca="1" si="14"/>
        <v>#N/A</v>
      </c>
      <c r="D474" s="37" t="s">
        <v>3</v>
      </c>
    </row>
    <row r="475" spans="1:4" x14ac:dyDescent="0.25">
      <c r="A475" s="33">
        <v>1000</v>
      </c>
      <c r="B475" s="34"/>
      <c r="C475" s="35" t="e">
        <f t="shared" ca="1" si="14"/>
        <v>#N/A</v>
      </c>
      <c r="D475" s="37" t="s">
        <v>3</v>
      </c>
    </row>
    <row r="476" spans="1:4" x14ac:dyDescent="0.25">
      <c r="A476" s="33">
        <v>1000</v>
      </c>
      <c r="B476" s="34"/>
      <c r="C476" s="35" t="e">
        <f t="shared" ca="1" si="14"/>
        <v>#N/A</v>
      </c>
      <c r="D476" s="37" t="s">
        <v>3</v>
      </c>
    </row>
    <row r="477" spans="1:4" x14ac:dyDescent="0.25">
      <c r="A477" s="33">
        <v>1000</v>
      </c>
      <c r="B477" s="34"/>
      <c r="C477" s="35" t="e">
        <f t="shared" ca="1" si="14"/>
        <v>#N/A</v>
      </c>
      <c r="D477" s="37" t="s">
        <v>3</v>
      </c>
    </row>
    <row r="478" spans="1:4" x14ac:dyDescent="0.25">
      <c r="A478" s="33">
        <v>1000</v>
      </c>
      <c r="B478" s="34"/>
      <c r="C478" s="35" t="e">
        <f t="shared" ca="1" si="14"/>
        <v>#N/A</v>
      </c>
      <c r="D478" s="37" t="s">
        <v>3</v>
      </c>
    </row>
    <row r="479" spans="1:4" x14ac:dyDescent="0.25">
      <c r="A479" s="33">
        <v>1000</v>
      </c>
      <c r="B479" s="34"/>
      <c r="C479" s="35" t="e">
        <f t="shared" ca="1" si="14"/>
        <v>#N/A</v>
      </c>
      <c r="D479" s="37" t="s">
        <v>3</v>
      </c>
    </row>
    <row r="480" spans="1:4" x14ac:dyDescent="0.25">
      <c r="A480" s="33">
        <v>1000</v>
      </c>
      <c r="B480" s="34"/>
      <c r="C480" s="35" t="e">
        <f t="shared" ca="1" si="14"/>
        <v>#N/A</v>
      </c>
      <c r="D480" s="37" t="s">
        <v>3</v>
      </c>
    </row>
    <row r="481" spans="1:4" x14ac:dyDescent="0.25">
      <c r="A481" s="33">
        <v>1000</v>
      </c>
      <c r="B481" s="34"/>
      <c r="C481" s="35" t="e">
        <f t="shared" ca="1" si="14"/>
        <v>#N/A</v>
      </c>
      <c r="D481" s="37" t="s">
        <v>3</v>
      </c>
    </row>
    <row r="482" spans="1:4" x14ac:dyDescent="0.25">
      <c r="A482" s="33">
        <v>1000</v>
      </c>
      <c r="B482" s="34"/>
      <c r="C482" s="35" t="e">
        <f t="shared" ca="1" si="14"/>
        <v>#N/A</v>
      </c>
      <c r="D482" s="37" t="s">
        <v>3</v>
      </c>
    </row>
    <row r="483" spans="1:4" x14ac:dyDescent="0.25">
      <c r="A483" s="33">
        <v>1000</v>
      </c>
      <c r="B483" s="34"/>
      <c r="C483" s="35" t="e">
        <f t="shared" ca="1" si="14"/>
        <v>#N/A</v>
      </c>
      <c r="D483" s="37" t="s">
        <v>3</v>
      </c>
    </row>
    <row r="484" spans="1:4" x14ac:dyDescent="0.25">
      <c r="A484" s="33">
        <v>1000</v>
      </c>
      <c r="B484" s="34"/>
      <c r="C484" s="35" t="e">
        <f t="shared" ca="1" si="14"/>
        <v>#N/A</v>
      </c>
      <c r="D484" s="37" t="s">
        <v>3</v>
      </c>
    </row>
    <row r="485" spans="1:4" x14ac:dyDescent="0.25">
      <c r="A485" s="33">
        <v>1000</v>
      </c>
      <c r="B485" s="34"/>
      <c r="C485" s="35" t="e">
        <f t="shared" ca="1" si="14"/>
        <v>#N/A</v>
      </c>
      <c r="D485" s="37" t="s">
        <v>3</v>
      </c>
    </row>
    <row r="486" spans="1:4" x14ac:dyDescent="0.25">
      <c r="A486" s="33">
        <v>1000</v>
      </c>
      <c r="B486" s="34"/>
      <c r="C486" s="35" t="e">
        <f t="shared" ca="1" si="14"/>
        <v>#N/A</v>
      </c>
      <c r="D486" s="37" t="s">
        <v>3</v>
      </c>
    </row>
    <row r="487" spans="1:4" x14ac:dyDescent="0.25">
      <c r="A487" s="33">
        <v>1000</v>
      </c>
      <c r="B487" s="34"/>
      <c r="C487" s="35" t="e">
        <f t="shared" ca="1" si="14"/>
        <v>#N/A</v>
      </c>
      <c r="D487" s="37" t="s">
        <v>3</v>
      </c>
    </row>
    <row r="488" spans="1:4" x14ac:dyDescent="0.25">
      <c r="A488" s="33">
        <v>1000</v>
      </c>
      <c r="B488" s="34"/>
      <c r="C488" s="35" t="e">
        <f t="shared" ca="1" si="14"/>
        <v>#N/A</v>
      </c>
      <c r="D488" s="37" t="s">
        <v>3</v>
      </c>
    </row>
    <row r="489" spans="1:4" x14ac:dyDescent="0.25">
      <c r="A489" s="33">
        <v>1000</v>
      </c>
      <c r="B489" s="34"/>
      <c r="C489" s="35" t="e">
        <f t="shared" ca="1" si="14"/>
        <v>#N/A</v>
      </c>
      <c r="D489" s="37" t="s">
        <v>3</v>
      </c>
    </row>
    <row r="490" spans="1:4" x14ac:dyDescent="0.25">
      <c r="A490" s="33">
        <v>1000</v>
      </c>
      <c r="B490" s="34"/>
      <c r="C490" s="35" t="e">
        <f t="shared" ca="1" si="14"/>
        <v>#N/A</v>
      </c>
      <c r="D490" s="37" t="s">
        <v>3</v>
      </c>
    </row>
    <row r="491" spans="1:4" x14ac:dyDescent="0.25">
      <c r="A491" s="33">
        <v>1000</v>
      </c>
      <c r="B491" s="34"/>
      <c r="C491" s="35" t="e">
        <f t="shared" ca="1" si="14"/>
        <v>#N/A</v>
      </c>
      <c r="D491" s="37" t="s">
        <v>3</v>
      </c>
    </row>
    <row r="492" spans="1:4" x14ac:dyDescent="0.25">
      <c r="A492" s="33">
        <v>1000</v>
      </c>
      <c r="B492" s="34"/>
      <c r="C492" s="35" t="e">
        <f t="shared" ca="1" si="14"/>
        <v>#N/A</v>
      </c>
      <c r="D492" s="37" t="s">
        <v>3</v>
      </c>
    </row>
    <row r="493" spans="1:4" x14ac:dyDescent="0.25">
      <c r="A493" s="33">
        <v>1000</v>
      </c>
      <c r="B493" s="34"/>
      <c r="C493" s="35" t="e">
        <f t="shared" ca="1" si="14"/>
        <v>#N/A</v>
      </c>
      <c r="D493" s="37" t="s">
        <v>3</v>
      </c>
    </row>
    <row r="494" spans="1:4" x14ac:dyDescent="0.25">
      <c r="A494" s="33">
        <v>1000</v>
      </c>
      <c r="B494" s="34"/>
      <c r="C494" s="35" t="e">
        <f t="shared" ca="1" si="14"/>
        <v>#N/A</v>
      </c>
      <c r="D494" s="37" t="s">
        <v>3</v>
      </c>
    </row>
    <row r="495" spans="1:4" x14ac:dyDescent="0.25">
      <c r="A495" s="33">
        <v>1000</v>
      </c>
      <c r="B495" s="34"/>
      <c r="C495" s="35" t="e">
        <f t="shared" ca="1" si="14"/>
        <v>#N/A</v>
      </c>
      <c r="D495" s="37" t="s">
        <v>3</v>
      </c>
    </row>
    <row r="496" spans="1:4" x14ac:dyDescent="0.25">
      <c r="A496" s="33">
        <v>1000</v>
      </c>
      <c r="B496" s="34"/>
      <c r="C496" s="35" t="e">
        <f t="shared" ca="1" si="14"/>
        <v>#N/A</v>
      </c>
      <c r="D496" s="37" t="s">
        <v>3</v>
      </c>
    </row>
    <row r="497" spans="1:4" x14ac:dyDescent="0.25">
      <c r="A497" s="33">
        <v>1000</v>
      </c>
      <c r="B497" s="34"/>
      <c r="C497" s="35" t="e">
        <f t="shared" ca="1" si="14"/>
        <v>#N/A</v>
      </c>
      <c r="D497" s="37" t="s">
        <v>3</v>
      </c>
    </row>
    <row r="498" spans="1:4" x14ac:dyDescent="0.25">
      <c r="A498" s="33">
        <v>1000</v>
      </c>
      <c r="B498" s="34"/>
      <c r="C498" s="35" t="e">
        <f t="shared" ca="1" si="14"/>
        <v>#N/A</v>
      </c>
      <c r="D498" s="37" t="s">
        <v>3</v>
      </c>
    </row>
    <row r="499" spans="1:4" x14ac:dyDescent="0.25">
      <c r="A499" s="33">
        <v>1000</v>
      </c>
      <c r="B499" s="34"/>
      <c r="C499" s="35" t="e">
        <f t="shared" ca="1" si="14"/>
        <v>#N/A</v>
      </c>
      <c r="D499" s="37" t="s">
        <v>3</v>
      </c>
    </row>
    <row r="500" spans="1:4" x14ac:dyDescent="0.25">
      <c r="A500" s="33">
        <v>1000</v>
      </c>
      <c r="B500" s="34"/>
      <c r="C500" s="35" t="e">
        <f t="shared" ca="1" si="14"/>
        <v>#N/A</v>
      </c>
      <c r="D500" s="37" t="s">
        <v>3</v>
      </c>
    </row>
    <row r="501" spans="1:4" x14ac:dyDescent="0.25">
      <c r="A501" s="33">
        <v>1000</v>
      </c>
      <c r="B501" s="34"/>
      <c r="C501" s="35" t="e">
        <f t="shared" ca="1" si="14"/>
        <v>#N/A</v>
      </c>
      <c r="D501" s="37" t="s">
        <v>3</v>
      </c>
    </row>
    <row r="502" spans="1:4" x14ac:dyDescent="0.25">
      <c r="A502" s="33">
        <v>1000</v>
      </c>
      <c r="B502" s="34"/>
      <c r="C502" s="35" t="e">
        <f t="shared" ca="1" si="14"/>
        <v>#N/A</v>
      </c>
      <c r="D502" s="37" t="s">
        <v>3</v>
      </c>
    </row>
    <row r="503" spans="1:4" x14ac:dyDescent="0.25">
      <c r="A503" s="33">
        <v>4000000</v>
      </c>
      <c r="B503" s="38" t="e">
        <f ca="1">IF(A1=A503,MATCH($A503,OFFSET(Alambres!SorteoNavidad,B1+1,0),0)+B1+1,MATCH($A503,Alambres!SorteoNavidad,0))-1</f>
        <v>#N/A</v>
      </c>
      <c r="C503" s="35" t="e">
        <f ca="1">INDEX(Alambres!SorteoNavidad,B503,1)</f>
        <v>#N/A</v>
      </c>
      <c r="D503" s="37">
        <v>1</v>
      </c>
    </row>
    <row r="504" spans="1:4" x14ac:dyDescent="0.25">
      <c r="A504" s="33">
        <v>1250000</v>
      </c>
      <c r="B504" s="38" t="e">
        <f ca="1">IF(A503=A504,MATCH($A504,OFFSET(Alambres!SorteoNavidad,B503+1,0),0)+B503+1,MATCH($A504,Alambres!SorteoNavidad,0))-1</f>
        <v>#N/A</v>
      </c>
      <c r="C504" s="35" t="e">
        <f ca="1">INDEX(Alambres!SorteoNavidad,B504,1)</f>
        <v>#N/A</v>
      </c>
      <c r="D504" s="37">
        <v>2</v>
      </c>
    </row>
    <row r="505" spans="1:4" x14ac:dyDescent="0.25">
      <c r="A505" s="33">
        <v>500000</v>
      </c>
      <c r="B505" s="38" t="e">
        <f ca="1">IF(A504=A505,MATCH($A505,OFFSET(Alambres!SorteoNavidad,B504+1,0),0)+B504+1,MATCH($A505,Alambres!SorteoNavidad,0))-1</f>
        <v>#N/A</v>
      </c>
      <c r="C505" s="35" t="e">
        <f ca="1">INDEX(Alambres!SorteoNavidad,B505,1)</f>
        <v>#N/A</v>
      </c>
      <c r="D505" s="37">
        <v>3</v>
      </c>
    </row>
    <row r="506" spans="1:4" x14ac:dyDescent="0.25">
      <c r="A506" s="33">
        <v>200000</v>
      </c>
      <c r="B506" s="38" t="e">
        <f ca="1">IF(A505=A506,MATCH($A506,OFFSET(Alambres!SorteoNavidad,B505+1,0),0)+B505+1,MATCH($A506,Alambres!SorteoNavidad,0))-1</f>
        <v>#N/A</v>
      </c>
      <c r="C506" s="35" t="e">
        <f ca="1">INDEX(Alambres!SorteoNavidad,B506,1)</f>
        <v>#N/A</v>
      </c>
      <c r="D506" s="37">
        <v>4</v>
      </c>
    </row>
    <row r="507" spans="1:4" x14ac:dyDescent="0.25">
      <c r="A507" s="33">
        <v>200000</v>
      </c>
      <c r="B507" s="38" t="e">
        <f ca="1">IF(A506=A507,MATCH($A507,OFFSET(Alambres!SorteoNavidad,B506+1,0),0)+B506+1,MATCH($A507,Alambres!SorteoNavidad,0))-1</f>
        <v>#N/A</v>
      </c>
      <c r="C507" s="35" t="e">
        <f ca="1">INDEX(Alambres!SorteoNavidad,B507,1)</f>
        <v>#N/A</v>
      </c>
      <c r="D507" s="37">
        <v>4</v>
      </c>
    </row>
    <row r="508" spans="1:4" x14ac:dyDescent="0.25">
      <c r="A508" s="33">
        <v>60000</v>
      </c>
      <c r="B508" s="38" t="e">
        <f ca="1">IF(A507=A508,MATCH($A508,OFFSET(Alambres!SorteoNavidad,B507+1,0),0)+B507+1,MATCH($A508,Alambres!SorteoNavidad,0))-1</f>
        <v>#N/A</v>
      </c>
      <c r="C508" s="35" t="e">
        <f ca="1">INDEX(Alambres!SorteoNavidad,B508,1)</f>
        <v>#N/A</v>
      </c>
      <c r="D508" s="37">
        <v>5</v>
      </c>
    </row>
    <row r="509" spans="1:4" x14ac:dyDescent="0.25">
      <c r="A509" s="33">
        <v>60000</v>
      </c>
      <c r="B509" s="38" t="e">
        <f ca="1">IF(A508=A509,MATCH($A509,OFFSET(Alambres!SorteoNavidad,B508+1,0),0)+B508+1,MATCH($A509,Alambres!SorteoNavidad,0))-1</f>
        <v>#N/A</v>
      </c>
      <c r="C509" s="35" t="e">
        <f ca="1">INDEX(Alambres!SorteoNavidad,B509,1)</f>
        <v>#N/A</v>
      </c>
      <c r="D509" s="37">
        <v>5</v>
      </c>
    </row>
    <row r="510" spans="1:4" x14ac:dyDescent="0.25">
      <c r="A510" s="33">
        <v>60000</v>
      </c>
      <c r="B510" s="38" t="e">
        <f ca="1">IF(A509=A510,MATCH($A510,OFFSET(Alambres!SorteoNavidad,B509+1,0),0)+B509+1,MATCH($A510,Alambres!SorteoNavidad,0))-1</f>
        <v>#N/A</v>
      </c>
      <c r="C510" s="35" t="e">
        <f ca="1">INDEX(Alambres!SorteoNavidad,B510,1)</f>
        <v>#N/A</v>
      </c>
      <c r="D510" s="37">
        <v>5</v>
      </c>
    </row>
    <row r="511" spans="1:4" x14ac:dyDescent="0.25">
      <c r="A511" s="33">
        <v>60000</v>
      </c>
      <c r="B511" s="38" t="e">
        <f ca="1">IF(A510=A511,MATCH($A511,OFFSET(Alambres!SorteoNavidad,B510+1,0),0)+B510+1,MATCH($A511,Alambres!SorteoNavidad,0))-1</f>
        <v>#N/A</v>
      </c>
      <c r="C511" s="35" t="e">
        <f ca="1">INDEX(Alambres!SorteoNavidad,B511,1)</f>
        <v>#N/A</v>
      </c>
      <c r="D511" s="37">
        <v>5</v>
      </c>
    </row>
    <row r="512" spans="1:4" x14ac:dyDescent="0.25">
      <c r="A512" s="33">
        <v>60000</v>
      </c>
      <c r="B512" s="38" t="e">
        <f ca="1">IF(A511=A512,MATCH($A512,OFFSET(Alambres!SorteoNavidad,B511+1,0),0)+B511+1,MATCH($A512,Alambres!SorteoNavidad,0))-1</f>
        <v>#N/A</v>
      </c>
      <c r="C512" s="35" t="e">
        <f ca="1">INDEX(Alambres!SorteoNavidad,B512,1)</f>
        <v>#N/A</v>
      </c>
      <c r="D512" s="37">
        <v>5</v>
      </c>
    </row>
    <row r="513" spans="1:4" x14ac:dyDescent="0.25">
      <c r="A513" s="33">
        <v>60000</v>
      </c>
      <c r="B513" s="38" t="e">
        <f ca="1">IF(A512=A513,MATCH($A513,OFFSET(Alambres!SorteoNavidad,B512+1,0),0)+B512+1,MATCH($A513,Alambres!SorteoNavidad,0))-1</f>
        <v>#N/A</v>
      </c>
      <c r="C513" s="35" t="e">
        <f ca="1">INDEX(Alambres!SorteoNavidad,B513,1)</f>
        <v>#N/A</v>
      </c>
      <c r="D513" s="37">
        <v>5</v>
      </c>
    </row>
    <row r="514" spans="1:4" x14ac:dyDescent="0.25">
      <c r="A514" s="33">
        <v>60000</v>
      </c>
      <c r="B514" s="38" t="e">
        <f ca="1">IF(A513=A514,MATCH($A514,OFFSET(Alambres!SorteoNavidad,B513+1,0),0)+B513+1,MATCH($A514,Alambres!SorteoNavidad,0))-1</f>
        <v>#N/A</v>
      </c>
      <c r="C514" s="35" t="e">
        <f ca="1">INDEX(Alambres!SorteoNavidad,B514,1)</f>
        <v>#N/A</v>
      </c>
      <c r="D514" s="37">
        <v>5</v>
      </c>
    </row>
    <row r="515" spans="1:4" x14ac:dyDescent="0.25">
      <c r="A515" s="33">
        <v>60000</v>
      </c>
      <c r="B515" s="38" t="e">
        <f ca="1">IF(A514=A515,MATCH($A515,OFFSET(Alambres!SorteoNavidad,B514+1,0),0)+B514+1,MATCH($A515,Alambres!SorteoNavidad,0))-1</f>
        <v>#N/A</v>
      </c>
      <c r="C515" s="35" t="e">
        <f ca="1">INDEX(Alambres!SorteoNavidad,B515,1)</f>
        <v>#N/A</v>
      </c>
      <c r="D515" s="37">
        <v>5</v>
      </c>
    </row>
    <row r="516" spans="1:4" x14ac:dyDescent="0.25">
      <c r="A516" s="33">
        <v>1000</v>
      </c>
      <c r="B516" s="38" t="e">
        <f ca="1">IF(A515=A516,MATCH($A516,OFFSET(Alambres!SorteoNavidad,B515+1,0),0)+B515+1,MATCH($A516,Alambres!SorteoNavidad,0))-1</f>
        <v>#N/A</v>
      </c>
      <c r="C516" s="35" t="e">
        <f ca="1">INDEX(Alambres!SorteoNavidad,B516,1)</f>
        <v>#N/A</v>
      </c>
      <c r="D516" s="37" t="s">
        <v>5</v>
      </c>
    </row>
    <row r="517" spans="1:4" x14ac:dyDescent="0.25">
      <c r="A517" s="33">
        <v>1000</v>
      </c>
      <c r="B517" s="38" t="e">
        <f ca="1">IF(A516=A517,MATCH($A517,OFFSET(Alambres!SorteoNavidad,B516+1,0),0)+B516+1,MATCH($A517,Alambres!SorteoNavidad,0))-1</f>
        <v>#N/A</v>
      </c>
      <c r="C517" s="35" t="e">
        <f ca="1">INDEX(Alambres!SorteoNavidad,B517,1)</f>
        <v>#N/A</v>
      </c>
      <c r="D517" s="37" t="s">
        <v>5</v>
      </c>
    </row>
    <row r="518" spans="1:4" x14ac:dyDescent="0.25">
      <c r="A518" s="33">
        <v>1000</v>
      </c>
      <c r="B518" s="38" t="e">
        <f ca="1">IF(A517=A518,MATCH($A518,OFFSET(Alambres!SorteoNavidad,B517+1,0),0)+B517+1,MATCH($A518,Alambres!SorteoNavidad,0))-1</f>
        <v>#N/A</v>
      </c>
      <c r="C518" s="35" t="e">
        <f ca="1">INDEX(Alambres!SorteoNavidad,B518,1)</f>
        <v>#N/A</v>
      </c>
      <c r="D518" s="37" t="s">
        <v>5</v>
      </c>
    </row>
    <row r="519" spans="1:4" x14ac:dyDescent="0.25">
      <c r="A519" s="33">
        <v>1000</v>
      </c>
      <c r="B519" s="38" t="e">
        <f ca="1">IF(A518=A519,MATCH($A519,OFFSET(Alambres!SorteoNavidad,B518+1,0),0)+B518+1,MATCH($A519,Alambres!SorteoNavidad,0))-1</f>
        <v>#N/A</v>
      </c>
      <c r="C519" s="35" t="e">
        <f ca="1">INDEX(Alambres!SorteoNavidad,B519,1)</f>
        <v>#N/A</v>
      </c>
      <c r="D519" s="37" t="s">
        <v>5</v>
      </c>
    </row>
    <row r="520" spans="1:4" x14ac:dyDescent="0.25">
      <c r="A520" s="33">
        <v>1000</v>
      </c>
      <c r="B520" s="38" t="e">
        <f ca="1">IF(A519=A520,MATCH($A520,OFFSET(Alambres!SorteoNavidad,B519+1,0),0)+B519+1,MATCH($A520,Alambres!SorteoNavidad,0))-1</f>
        <v>#N/A</v>
      </c>
      <c r="C520" s="35" t="e">
        <f ca="1">INDEX(Alambres!SorteoNavidad,B520,1)</f>
        <v>#N/A</v>
      </c>
      <c r="D520" s="37" t="s">
        <v>5</v>
      </c>
    </row>
    <row r="521" spans="1:4" x14ac:dyDescent="0.25">
      <c r="A521" s="33">
        <v>1000</v>
      </c>
      <c r="B521" s="38" t="e">
        <f ca="1">IF(A520=A521,MATCH($A521,OFFSET(Alambres!SorteoNavidad,B520+1,0),0)+B520+1,MATCH($A521,Alambres!SorteoNavidad,0))-1</f>
        <v>#N/A</v>
      </c>
      <c r="C521" s="35" t="e">
        <f ca="1">INDEX(Alambres!SorteoNavidad,B521,1)</f>
        <v>#N/A</v>
      </c>
      <c r="D521" s="37" t="s">
        <v>5</v>
      </c>
    </row>
    <row r="522" spans="1:4" x14ac:dyDescent="0.25">
      <c r="A522" s="33">
        <v>1000</v>
      </c>
      <c r="B522" s="38" t="e">
        <f ca="1">IF(A521=A522,MATCH($A522,OFFSET(Alambres!SorteoNavidad,B521+1,0),0)+B521+1,MATCH($A522,Alambres!SorteoNavidad,0))-1</f>
        <v>#N/A</v>
      </c>
      <c r="C522" s="35" t="e">
        <f ca="1">INDEX(Alambres!SorteoNavidad,B522,1)</f>
        <v>#N/A</v>
      </c>
      <c r="D522" s="37" t="s">
        <v>5</v>
      </c>
    </row>
    <row r="523" spans="1:4" x14ac:dyDescent="0.25">
      <c r="A523" s="33">
        <v>1000</v>
      </c>
      <c r="B523" s="38" t="e">
        <f ca="1">IF(A522=A523,MATCH($A523,OFFSET(Alambres!SorteoNavidad,B522+1,0),0)+B522+1,MATCH($A523,Alambres!SorteoNavidad,0))-1</f>
        <v>#N/A</v>
      </c>
      <c r="C523" s="35" t="e">
        <f ca="1">INDEX(Alambres!SorteoNavidad,B523,1)</f>
        <v>#N/A</v>
      </c>
      <c r="D523" s="37" t="s">
        <v>5</v>
      </c>
    </row>
    <row r="524" spans="1:4" x14ac:dyDescent="0.25">
      <c r="A524" s="33">
        <v>1000</v>
      </c>
      <c r="B524" s="38" t="e">
        <f ca="1">IF(A523=A524,MATCH($A524,OFFSET(Alambres!SorteoNavidad,B523+1,0),0)+B523+1,MATCH($A524,Alambres!SorteoNavidad,0))-1</f>
        <v>#N/A</v>
      </c>
      <c r="C524" s="35" t="e">
        <f ca="1">INDEX(Alambres!SorteoNavidad,B524,1)</f>
        <v>#N/A</v>
      </c>
      <c r="D524" s="37" t="s">
        <v>5</v>
      </c>
    </row>
    <row r="525" spans="1:4" x14ac:dyDescent="0.25">
      <c r="A525" s="33">
        <v>1000</v>
      </c>
      <c r="B525" s="38" t="e">
        <f ca="1">IF(A524=A525,MATCH($A525,OFFSET(Alambres!SorteoNavidad,B524+1,0),0)+B524+1,MATCH($A525,Alambres!SorteoNavidad,0))-1</f>
        <v>#N/A</v>
      </c>
      <c r="C525" s="35" t="e">
        <f ca="1">INDEX(Alambres!SorteoNavidad,B525,1)</f>
        <v>#N/A</v>
      </c>
      <c r="D525" s="37" t="s">
        <v>5</v>
      </c>
    </row>
    <row r="526" spans="1:4" x14ac:dyDescent="0.25">
      <c r="A526" s="33">
        <v>1000</v>
      </c>
      <c r="B526" s="38" t="e">
        <f ca="1">IF(A525=A526,MATCH($A526,OFFSET(Alambres!SorteoNavidad,B525+1,0),0)+B525+1,MATCH($A526,Alambres!SorteoNavidad,0))-1</f>
        <v>#N/A</v>
      </c>
      <c r="C526" s="35" t="e">
        <f ca="1">INDEX(Alambres!SorteoNavidad,B526,1)</f>
        <v>#N/A</v>
      </c>
      <c r="D526" s="37" t="s">
        <v>5</v>
      </c>
    </row>
    <row r="527" spans="1:4" x14ac:dyDescent="0.25">
      <c r="A527" s="33">
        <v>1000</v>
      </c>
      <c r="B527" s="38" t="e">
        <f ca="1">IF(A526=A527,MATCH($A527,OFFSET(Alambres!SorteoNavidad,B526+1,0),0)+B526+1,MATCH($A527,Alambres!SorteoNavidad,0))-1</f>
        <v>#N/A</v>
      </c>
      <c r="C527" s="35" t="e">
        <f ca="1">INDEX(Alambres!SorteoNavidad,B527,1)</f>
        <v>#N/A</v>
      </c>
      <c r="D527" s="37" t="s">
        <v>5</v>
      </c>
    </row>
    <row r="528" spans="1:4" x14ac:dyDescent="0.25">
      <c r="A528" s="33">
        <v>1000</v>
      </c>
      <c r="B528" s="38" t="e">
        <f ca="1">IF(A527=A528,MATCH($A528,OFFSET(Alambres!SorteoNavidad,B527+1,0),0)+B527+1,MATCH($A528,Alambres!SorteoNavidad,0))-1</f>
        <v>#N/A</v>
      </c>
      <c r="C528" s="35" t="e">
        <f ca="1">INDEX(Alambres!SorteoNavidad,B528,1)</f>
        <v>#N/A</v>
      </c>
      <c r="D528" s="37" t="s">
        <v>5</v>
      </c>
    </row>
    <row r="529" spans="1:4" x14ac:dyDescent="0.25">
      <c r="A529" s="33">
        <v>1000</v>
      </c>
      <c r="B529" s="38" t="e">
        <f ca="1">IF(A528=A529,MATCH($A529,OFFSET(Alambres!SorteoNavidad,B528+1,0),0)+B528+1,MATCH($A529,Alambres!SorteoNavidad,0))-1</f>
        <v>#N/A</v>
      </c>
      <c r="C529" s="35" t="e">
        <f ca="1">INDEX(Alambres!SorteoNavidad,B529,1)</f>
        <v>#N/A</v>
      </c>
      <c r="D529" s="37" t="s">
        <v>5</v>
      </c>
    </row>
    <row r="530" spans="1:4" x14ac:dyDescent="0.25">
      <c r="A530" s="33">
        <v>1000</v>
      </c>
      <c r="B530" s="38" t="e">
        <f ca="1">IF(A529=A530,MATCH($A530,OFFSET(Alambres!SorteoNavidad,B529+1,0),0)+B529+1,MATCH($A530,Alambres!SorteoNavidad,0))-1</f>
        <v>#N/A</v>
      </c>
      <c r="C530" s="35" t="e">
        <f ca="1">INDEX(Alambres!SorteoNavidad,B530,1)</f>
        <v>#N/A</v>
      </c>
      <c r="D530" s="37" t="s">
        <v>5</v>
      </c>
    </row>
    <row r="531" spans="1:4" x14ac:dyDescent="0.25">
      <c r="A531" s="33">
        <v>1000</v>
      </c>
      <c r="B531" s="38" t="e">
        <f ca="1">IF(A530=A531,MATCH($A531,OFFSET(Alambres!SorteoNavidad,B530+1,0),0)+B530+1,MATCH($A531,Alambres!SorteoNavidad,0))-1</f>
        <v>#N/A</v>
      </c>
      <c r="C531" s="35" t="e">
        <f ca="1">INDEX(Alambres!SorteoNavidad,B531,1)</f>
        <v>#N/A</v>
      </c>
      <c r="D531" s="37" t="s">
        <v>5</v>
      </c>
    </row>
    <row r="532" spans="1:4" x14ac:dyDescent="0.25">
      <c r="A532" s="33">
        <v>1000</v>
      </c>
      <c r="B532" s="38" t="e">
        <f ca="1">IF(A531=A532,MATCH($A532,OFFSET(Alambres!SorteoNavidad,B531+1,0),0)+B531+1,MATCH($A532,Alambres!SorteoNavidad,0))-1</f>
        <v>#N/A</v>
      </c>
      <c r="C532" s="35" t="e">
        <f ca="1">INDEX(Alambres!SorteoNavidad,B532,1)</f>
        <v>#N/A</v>
      </c>
      <c r="D532" s="37" t="s">
        <v>5</v>
      </c>
    </row>
    <row r="533" spans="1:4" x14ac:dyDescent="0.25">
      <c r="A533" s="33">
        <v>1000</v>
      </c>
      <c r="B533" s="38" t="e">
        <f ca="1">IF(A532=A533,MATCH($A533,OFFSET(Alambres!SorteoNavidad,B532+1,0),0)+B532+1,MATCH($A533,Alambres!SorteoNavidad,0))-1</f>
        <v>#N/A</v>
      </c>
      <c r="C533" s="35" t="e">
        <f ca="1">INDEX(Alambres!SorteoNavidad,B533,1)</f>
        <v>#N/A</v>
      </c>
      <c r="D533" s="37" t="s">
        <v>5</v>
      </c>
    </row>
    <row r="534" spans="1:4" x14ac:dyDescent="0.25">
      <c r="A534" s="33">
        <v>1000</v>
      </c>
      <c r="B534" s="38" t="e">
        <f ca="1">IF(A533=A534,MATCH($A534,OFFSET(Alambres!SorteoNavidad,B533+1,0),0)+B533+1,MATCH($A534,Alambres!SorteoNavidad,0))-1</f>
        <v>#N/A</v>
      </c>
      <c r="C534" s="35" t="e">
        <f ca="1">INDEX(Alambres!SorteoNavidad,B534,1)</f>
        <v>#N/A</v>
      </c>
      <c r="D534" s="37" t="s">
        <v>5</v>
      </c>
    </row>
    <row r="535" spans="1:4" x14ac:dyDescent="0.25">
      <c r="A535" s="33">
        <v>1000</v>
      </c>
      <c r="B535" s="38" t="e">
        <f ca="1">IF(A534=A535,MATCH($A535,OFFSET(Alambres!SorteoNavidad,B534+1,0),0)+B534+1,MATCH($A535,Alambres!SorteoNavidad,0))-1</f>
        <v>#N/A</v>
      </c>
      <c r="C535" s="35" t="e">
        <f ca="1">INDEX(Alambres!SorteoNavidad,B535,1)</f>
        <v>#N/A</v>
      </c>
      <c r="D535" s="37" t="s">
        <v>5</v>
      </c>
    </row>
    <row r="536" spans="1:4" x14ac:dyDescent="0.25">
      <c r="A536" s="33">
        <v>1000</v>
      </c>
      <c r="B536" s="38" t="e">
        <f ca="1">IF(A535=A536,MATCH($A536,OFFSET(Alambres!SorteoNavidad,B535+1,0),0)+B535+1,MATCH($A536,Alambres!SorteoNavidad,0))-1</f>
        <v>#N/A</v>
      </c>
      <c r="C536" s="35" t="e">
        <f ca="1">INDEX(Alambres!SorteoNavidad,B536,1)</f>
        <v>#N/A</v>
      </c>
      <c r="D536" s="37" t="s">
        <v>5</v>
      </c>
    </row>
    <row r="537" spans="1:4" x14ac:dyDescent="0.25">
      <c r="A537" s="33">
        <v>1000</v>
      </c>
      <c r="B537" s="38" t="e">
        <f ca="1">IF(A536=A537,MATCH($A537,OFFSET(Alambres!SorteoNavidad,B536+1,0),0)+B536+1,MATCH($A537,Alambres!SorteoNavidad,0))-1</f>
        <v>#N/A</v>
      </c>
      <c r="C537" s="35" t="e">
        <f ca="1">INDEX(Alambres!SorteoNavidad,B537,1)</f>
        <v>#N/A</v>
      </c>
      <c r="D537" s="37" t="s">
        <v>5</v>
      </c>
    </row>
    <row r="538" spans="1:4" x14ac:dyDescent="0.25">
      <c r="A538" s="33">
        <v>1000</v>
      </c>
      <c r="B538" s="38" t="e">
        <f ca="1">IF(A537=A538,MATCH($A538,OFFSET(Alambres!SorteoNavidad,B537+1,0),0)+B537+1,MATCH($A538,Alambres!SorteoNavidad,0))-1</f>
        <v>#N/A</v>
      </c>
      <c r="C538" s="35" t="e">
        <f ca="1">INDEX(Alambres!SorteoNavidad,B538,1)</f>
        <v>#N/A</v>
      </c>
      <c r="D538" s="37" t="s">
        <v>5</v>
      </c>
    </row>
    <row r="539" spans="1:4" x14ac:dyDescent="0.25">
      <c r="A539" s="33">
        <v>1000</v>
      </c>
      <c r="B539" s="38" t="e">
        <f ca="1">IF(A538=A539,MATCH($A539,OFFSET(Alambres!SorteoNavidad,B538+1,0),0)+B538+1,MATCH($A539,Alambres!SorteoNavidad,0))-1</f>
        <v>#N/A</v>
      </c>
      <c r="C539" s="35" t="e">
        <f ca="1">INDEX(Alambres!SorteoNavidad,B539,1)</f>
        <v>#N/A</v>
      </c>
      <c r="D539" s="37" t="s">
        <v>5</v>
      </c>
    </row>
    <row r="540" spans="1:4" x14ac:dyDescent="0.25">
      <c r="A540" s="33">
        <v>1000</v>
      </c>
      <c r="B540" s="38" t="e">
        <f ca="1">IF(A539=A540,MATCH($A540,OFFSET(Alambres!SorteoNavidad,B539+1,0),0)+B539+1,MATCH($A540,Alambres!SorteoNavidad,0))-1</f>
        <v>#N/A</v>
      </c>
      <c r="C540" s="35" t="e">
        <f ca="1">INDEX(Alambres!SorteoNavidad,B540,1)</f>
        <v>#N/A</v>
      </c>
      <c r="D540" s="37" t="s">
        <v>5</v>
      </c>
    </row>
    <row r="541" spans="1:4" x14ac:dyDescent="0.25">
      <c r="A541" s="33">
        <v>1000</v>
      </c>
      <c r="B541" s="38" t="e">
        <f ca="1">IF(A540=A541,MATCH($A541,OFFSET(Alambres!SorteoNavidad,B540+1,0),0)+B540+1,MATCH($A541,Alambres!SorteoNavidad,0))-1</f>
        <v>#N/A</v>
      </c>
      <c r="C541" s="35" t="e">
        <f ca="1">INDEX(Alambres!SorteoNavidad,B541,1)</f>
        <v>#N/A</v>
      </c>
      <c r="D541" s="37" t="s">
        <v>5</v>
      </c>
    </row>
    <row r="542" spans="1:4" x14ac:dyDescent="0.25">
      <c r="A542" s="33">
        <v>1000</v>
      </c>
      <c r="B542" s="38" t="e">
        <f ca="1">IF(A541=A542,MATCH($A542,OFFSET(Alambres!SorteoNavidad,B541+1,0),0)+B541+1,MATCH($A542,Alambres!SorteoNavidad,0))-1</f>
        <v>#N/A</v>
      </c>
      <c r="C542" s="35" t="e">
        <f ca="1">INDEX(Alambres!SorteoNavidad,B542,1)</f>
        <v>#N/A</v>
      </c>
      <c r="D542" s="37" t="s">
        <v>5</v>
      </c>
    </row>
    <row r="543" spans="1:4" x14ac:dyDescent="0.25">
      <c r="A543" s="33">
        <v>1000</v>
      </c>
      <c r="B543" s="38" t="e">
        <f ca="1">IF(A542=A543,MATCH($A543,OFFSET(Alambres!SorteoNavidad,B542+1,0),0)+B542+1,MATCH($A543,Alambres!SorteoNavidad,0))-1</f>
        <v>#N/A</v>
      </c>
      <c r="C543" s="35" t="e">
        <f ca="1">INDEX(Alambres!SorteoNavidad,B543,1)</f>
        <v>#N/A</v>
      </c>
      <c r="D543" s="37" t="s">
        <v>5</v>
      </c>
    </row>
    <row r="544" spans="1:4" x14ac:dyDescent="0.25">
      <c r="A544" s="33">
        <v>1000</v>
      </c>
      <c r="B544" s="38" t="e">
        <f ca="1">IF(A543=A544,MATCH($A544,OFFSET(Alambres!SorteoNavidad,B543+1,0),0)+B543+1,MATCH($A544,Alambres!SorteoNavidad,0))-1</f>
        <v>#N/A</v>
      </c>
      <c r="C544" s="35" t="e">
        <f ca="1">INDEX(Alambres!SorteoNavidad,B544,1)</f>
        <v>#N/A</v>
      </c>
      <c r="D544" s="37" t="s">
        <v>5</v>
      </c>
    </row>
    <row r="545" spans="1:4" x14ac:dyDescent="0.25">
      <c r="A545" s="33">
        <v>1000</v>
      </c>
      <c r="B545" s="38" t="e">
        <f ca="1">IF(A544=A545,MATCH($A545,OFFSET(Alambres!SorteoNavidad,B544+1,0),0)+B544+1,MATCH($A545,Alambres!SorteoNavidad,0))-1</f>
        <v>#N/A</v>
      </c>
      <c r="C545" s="35" t="e">
        <f ca="1">INDEX(Alambres!SorteoNavidad,B545,1)</f>
        <v>#N/A</v>
      </c>
      <c r="D545" s="37" t="s">
        <v>5</v>
      </c>
    </row>
    <row r="546" spans="1:4" x14ac:dyDescent="0.25">
      <c r="A546" s="33">
        <v>1000</v>
      </c>
      <c r="B546" s="38" t="e">
        <f ca="1">IF(A545=A546,MATCH($A546,OFFSET(Alambres!SorteoNavidad,B545+1,0),0)+B545+1,MATCH($A546,Alambres!SorteoNavidad,0))-1</f>
        <v>#N/A</v>
      </c>
      <c r="C546" s="35" t="e">
        <f ca="1">INDEX(Alambres!SorteoNavidad,B546,1)</f>
        <v>#N/A</v>
      </c>
      <c r="D546" s="37" t="s">
        <v>5</v>
      </c>
    </row>
    <row r="547" spans="1:4" x14ac:dyDescent="0.25">
      <c r="A547" s="33">
        <v>1000</v>
      </c>
      <c r="B547" s="38" t="e">
        <f ca="1">IF(A546=A547,MATCH($A547,OFFSET(Alambres!SorteoNavidad,B546+1,0),0)+B546+1,MATCH($A547,Alambres!SorteoNavidad,0))-1</f>
        <v>#N/A</v>
      </c>
      <c r="C547" s="35" t="e">
        <f ca="1">INDEX(Alambres!SorteoNavidad,B547,1)</f>
        <v>#N/A</v>
      </c>
      <c r="D547" s="37" t="s">
        <v>5</v>
      </c>
    </row>
    <row r="548" spans="1:4" x14ac:dyDescent="0.25">
      <c r="A548" s="33">
        <v>1000</v>
      </c>
      <c r="B548" s="38" t="e">
        <f ca="1">IF(A547=A548,MATCH($A548,OFFSET(Alambres!SorteoNavidad,B547+1,0),0)+B547+1,MATCH($A548,Alambres!SorteoNavidad,0))-1</f>
        <v>#N/A</v>
      </c>
      <c r="C548" s="35" t="e">
        <f ca="1">INDEX(Alambres!SorteoNavidad,B548,1)</f>
        <v>#N/A</v>
      </c>
      <c r="D548" s="37" t="s">
        <v>5</v>
      </c>
    </row>
    <row r="549" spans="1:4" x14ac:dyDescent="0.25">
      <c r="A549" s="33">
        <v>1000</v>
      </c>
      <c r="B549" s="38" t="e">
        <f ca="1">IF(A548=A549,MATCH($A549,OFFSET(Alambres!SorteoNavidad,B548+1,0),0)+B548+1,MATCH($A549,Alambres!SorteoNavidad,0))-1</f>
        <v>#N/A</v>
      </c>
      <c r="C549" s="35" t="e">
        <f ca="1">INDEX(Alambres!SorteoNavidad,B549,1)</f>
        <v>#N/A</v>
      </c>
      <c r="D549" s="37" t="s">
        <v>5</v>
      </c>
    </row>
    <row r="550" spans="1:4" x14ac:dyDescent="0.25">
      <c r="A550" s="33">
        <v>1000</v>
      </c>
      <c r="B550" s="38" t="e">
        <f ca="1">IF(A549=A550,MATCH($A550,OFFSET(Alambres!SorteoNavidad,B549+1,0),0)+B549+1,MATCH($A550,Alambres!SorteoNavidad,0))-1</f>
        <v>#N/A</v>
      </c>
      <c r="C550" s="35" t="e">
        <f ca="1">INDEX(Alambres!SorteoNavidad,B550,1)</f>
        <v>#N/A</v>
      </c>
      <c r="D550" s="37" t="s">
        <v>5</v>
      </c>
    </row>
    <row r="551" spans="1:4" x14ac:dyDescent="0.25">
      <c r="A551" s="33">
        <v>1000</v>
      </c>
      <c r="B551" s="38" t="e">
        <f ca="1">IF(A550=A551,MATCH($A551,OFFSET(Alambres!SorteoNavidad,B550+1,0),0)+B550+1,MATCH($A551,Alambres!SorteoNavidad,0))-1</f>
        <v>#N/A</v>
      </c>
      <c r="C551" s="35" t="e">
        <f ca="1">INDEX(Alambres!SorteoNavidad,B551,1)</f>
        <v>#N/A</v>
      </c>
      <c r="D551" s="37" t="s">
        <v>5</v>
      </c>
    </row>
    <row r="552" spans="1:4" x14ac:dyDescent="0.25">
      <c r="A552" s="33">
        <v>1000</v>
      </c>
      <c r="B552" s="38" t="e">
        <f ca="1">IF(A551=A552,MATCH($A552,OFFSET(Alambres!SorteoNavidad,B551+1,0),0)+B551+1,MATCH($A552,Alambres!SorteoNavidad,0))-1</f>
        <v>#N/A</v>
      </c>
      <c r="C552" s="35" t="e">
        <f ca="1">INDEX(Alambres!SorteoNavidad,B552,1)</f>
        <v>#N/A</v>
      </c>
      <c r="D552" s="37" t="s">
        <v>5</v>
      </c>
    </row>
    <row r="553" spans="1:4" x14ac:dyDescent="0.25">
      <c r="A553" s="33">
        <v>1000</v>
      </c>
      <c r="B553" s="38" t="e">
        <f ca="1">IF(A552=A553,MATCH($A553,OFFSET(Alambres!SorteoNavidad,B552+1,0),0)+B552+1,MATCH($A553,Alambres!SorteoNavidad,0))-1</f>
        <v>#N/A</v>
      </c>
      <c r="C553" s="35" t="e">
        <f ca="1">INDEX(Alambres!SorteoNavidad,B553,1)</f>
        <v>#N/A</v>
      </c>
      <c r="D553" s="37" t="s">
        <v>5</v>
      </c>
    </row>
    <row r="554" spans="1:4" x14ac:dyDescent="0.25">
      <c r="A554" s="33">
        <v>1000</v>
      </c>
      <c r="B554" s="38" t="e">
        <f ca="1">IF(A553=A554,MATCH($A554,OFFSET(Alambres!SorteoNavidad,B553+1,0),0)+B553+1,MATCH($A554,Alambres!SorteoNavidad,0))-1</f>
        <v>#N/A</v>
      </c>
      <c r="C554" s="35" t="e">
        <f ca="1">INDEX(Alambres!SorteoNavidad,B554,1)</f>
        <v>#N/A</v>
      </c>
      <c r="D554" s="37" t="s">
        <v>5</v>
      </c>
    </row>
    <row r="555" spans="1:4" x14ac:dyDescent="0.25">
      <c r="A555" s="33">
        <v>1000</v>
      </c>
      <c r="B555" s="38" t="e">
        <f ca="1">IF(A554=A555,MATCH($A555,OFFSET(Alambres!SorteoNavidad,B554+1,0),0)+B554+1,MATCH($A555,Alambres!SorteoNavidad,0))-1</f>
        <v>#N/A</v>
      </c>
      <c r="C555" s="35" t="e">
        <f ca="1">INDEX(Alambres!SorteoNavidad,B555,1)</f>
        <v>#N/A</v>
      </c>
      <c r="D555" s="37" t="s">
        <v>5</v>
      </c>
    </row>
    <row r="556" spans="1:4" x14ac:dyDescent="0.25">
      <c r="A556" s="33">
        <v>1000</v>
      </c>
      <c r="B556" s="38" t="e">
        <f ca="1">IF(A555=A556,MATCH($A556,OFFSET(Alambres!SorteoNavidad,B555+1,0),0)+B555+1,MATCH($A556,Alambres!SorteoNavidad,0))-1</f>
        <v>#N/A</v>
      </c>
      <c r="C556" s="35" t="e">
        <f ca="1">INDEX(Alambres!SorteoNavidad,B556,1)</f>
        <v>#N/A</v>
      </c>
      <c r="D556" s="37" t="s">
        <v>5</v>
      </c>
    </row>
    <row r="557" spans="1:4" x14ac:dyDescent="0.25">
      <c r="A557" s="33">
        <v>1000</v>
      </c>
      <c r="B557" s="38" t="e">
        <f ca="1">IF(A556=A557,MATCH($A557,OFFSET(Alambres!SorteoNavidad,B556+1,0),0)+B556+1,MATCH($A557,Alambres!SorteoNavidad,0))-1</f>
        <v>#N/A</v>
      </c>
      <c r="C557" s="35" t="e">
        <f ca="1">INDEX(Alambres!SorteoNavidad,B557,1)</f>
        <v>#N/A</v>
      </c>
      <c r="D557" s="37" t="s">
        <v>5</v>
      </c>
    </row>
    <row r="558" spans="1:4" x14ac:dyDescent="0.25">
      <c r="A558" s="33">
        <v>1000</v>
      </c>
      <c r="B558" s="38" t="e">
        <f ca="1">IF(A557=A558,MATCH($A558,OFFSET(Alambres!SorteoNavidad,B557+1,0),0)+B557+1,MATCH($A558,Alambres!SorteoNavidad,0))-1</f>
        <v>#N/A</v>
      </c>
      <c r="C558" s="35" t="e">
        <f ca="1">INDEX(Alambres!SorteoNavidad,B558,1)</f>
        <v>#N/A</v>
      </c>
      <c r="D558" s="37" t="s">
        <v>5</v>
      </c>
    </row>
    <row r="559" spans="1:4" x14ac:dyDescent="0.25">
      <c r="A559" s="33">
        <v>1000</v>
      </c>
      <c r="B559" s="38" t="e">
        <f ca="1">IF(A558=A559,MATCH($A559,OFFSET(Alambres!SorteoNavidad,B558+1,0),0)+B558+1,MATCH($A559,Alambres!SorteoNavidad,0))-1</f>
        <v>#N/A</v>
      </c>
      <c r="C559" s="35" t="e">
        <f ca="1">INDEX(Alambres!SorteoNavidad,B559,1)</f>
        <v>#N/A</v>
      </c>
      <c r="D559" s="37" t="s">
        <v>5</v>
      </c>
    </row>
    <row r="560" spans="1:4" x14ac:dyDescent="0.25">
      <c r="A560" s="33">
        <v>1000</v>
      </c>
      <c r="B560" s="38" t="e">
        <f ca="1">IF(A559=A560,MATCH($A560,OFFSET(Alambres!SorteoNavidad,B559+1,0),0)+B559+1,MATCH($A560,Alambres!SorteoNavidad,0))-1</f>
        <v>#N/A</v>
      </c>
      <c r="C560" s="35" t="e">
        <f ca="1">INDEX(Alambres!SorteoNavidad,B560,1)</f>
        <v>#N/A</v>
      </c>
      <c r="D560" s="37" t="s">
        <v>5</v>
      </c>
    </row>
    <row r="561" spans="1:4" x14ac:dyDescent="0.25">
      <c r="A561" s="33">
        <v>1000</v>
      </c>
      <c r="B561" s="38" t="e">
        <f ca="1">IF(A560=A561,MATCH($A561,OFFSET(Alambres!SorteoNavidad,B560+1,0),0)+B560+1,MATCH($A561,Alambres!SorteoNavidad,0))-1</f>
        <v>#N/A</v>
      </c>
      <c r="C561" s="35" t="e">
        <f ca="1">INDEX(Alambres!SorteoNavidad,B561,1)</f>
        <v>#N/A</v>
      </c>
      <c r="D561" s="37" t="s">
        <v>5</v>
      </c>
    </row>
    <row r="562" spans="1:4" x14ac:dyDescent="0.25">
      <c r="A562" s="33">
        <v>1000</v>
      </c>
      <c r="B562" s="38" t="e">
        <f ca="1">IF(A561=A562,MATCH($A562,OFFSET(Alambres!SorteoNavidad,B561+1,0),0)+B561+1,MATCH($A562,Alambres!SorteoNavidad,0))-1</f>
        <v>#N/A</v>
      </c>
      <c r="C562" s="35" t="e">
        <f ca="1">INDEX(Alambres!SorteoNavidad,B562,1)</f>
        <v>#N/A</v>
      </c>
      <c r="D562" s="37" t="s">
        <v>5</v>
      </c>
    </row>
    <row r="563" spans="1:4" x14ac:dyDescent="0.25">
      <c r="A563" s="33">
        <v>1000</v>
      </c>
      <c r="B563" s="38" t="e">
        <f ca="1">IF(A562=A563,MATCH($A563,OFFSET(Alambres!SorteoNavidad,B562+1,0),0)+B562+1,MATCH($A563,Alambres!SorteoNavidad,0))-1</f>
        <v>#N/A</v>
      </c>
      <c r="C563" s="35" t="e">
        <f ca="1">INDEX(Alambres!SorteoNavidad,B563,1)</f>
        <v>#N/A</v>
      </c>
      <c r="D563" s="37" t="s">
        <v>5</v>
      </c>
    </row>
    <row r="564" spans="1:4" x14ac:dyDescent="0.25">
      <c r="A564" s="33">
        <v>1000</v>
      </c>
      <c r="B564" s="38" t="e">
        <f ca="1">IF(A563=A564,MATCH($A564,OFFSET(Alambres!SorteoNavidad,B563+1,0),0)+B563+1,MATCH($A564,Alambres!SorteoNavidad,0))-1</f>
        <v>#N/A</v>
      </c>
      <c r="C564" s="35" t="e">
        <f ca="1">INDEX(Alambres!SorteoNavidad,B564,1)</f>
        <v>#N/A</v>
      </c>
      <c r="D564" s="37" t="s">
        <v>5</v>
      </c>
    </row>
    <row r="565" spans="1:4" x14ac:dyDescent="0.25">
      <c r="A565" s="33">
        <v>1000</v>
      </c>
      <c r="B565" s="38" t="e">
        <f ca="1">IF(A564=A565,MATCH($A565,OFFSET(Alambres!SorteoNavidad,B564+1,0),0)+B564+1,MATCH($A565,Alambres!SorteoNavidad,0))-1</f>
        <v>#N/A</v>
      </c>
      <c r="C565" s="35" t="e">
        <f ca="1">INDEX(Alambres!SorteoNavidad,B565,1)</f>
        <v>#N/A</v>
      </c>
      <c r="D565" s="37" t="s">
        <v>5</v>
      </c>
    </row>
    <row r="566" spans="1:4" x14ac:dyDescent="0.25">
      <c r="A566" s="33">
        <v>1000</v>
      </c>
      <c r="B566" s="38" t="e">
        <f ca="1">IF(A565=A566,MATCH($A566,OFFSET(Alambres!SorteoNavidad,B565+1,0),0)+B565+1,MATCH($A566,Alambres!SorteoNavidad,0))-1</f>
        <v>#N/A</v>
      </c>
      <c r="C566" s="35" t="e">
        <f ca="1">INDEX(Alambres!SorteoNavidad,B566,1)</f>
        <v>#N/A</v>
      </c>
      <c r="D566" s="37" t="s">
        <v>5</v>
      </c>
    </row>
    <row r="567" spans="1:4" x14ac:dyDescent="0.25">
      <c r="A567" s="33">
        <v>1000</v>
      </c>
      <c r="B567" s="38" t="e">
        <f ca="1">IF(A566=A567,MATCH($A567,OFFSET(Alambres!SorteoNavidad,B566+1,0),0)+B566+1,MATCH($A567,Alambres!SorteoNavidad,0))-1</f>
        <v>#N/A</v>
      </c>
      <c r="C567" s="35" t="e">
        <f ca="1">INDEX(Alambres!SorteoNavidad,B567,1)</f>
        <v>#N/A</v>
      </c>
      <c r="D567" s="37" t="s">
        <v>5</v>
      </c>
    </row>
    <row r="568" spans="1:4" x14ac:dyDescent="0.25">
      <c r="A568" s="33">
        <v>1000</v>
      </c>
      <c r="B568" s="38" t="e">
        <f ca="1">IF(A567=A568,MATCH($A568,OFFSET(Alambres!SorteoNavidad,B567+1,0),0)+B567+1,MATCH($A568,Alambres!SorteoNavidad,0))-1</f>
        <v>#N/A</v>
      </c>
      <c r="C568" s="35" t="e">
        <f ca="1">INDEX(Alambres!SorteoNavidad,B568,1)</f>
        <v>#N/A</v>
      </c>
      <c r="D568" s="37" t="s">
        <v>5</v>
      </c>
    </row>
    <row r="569" spans="1:4" x14ac:dyDescent="0.25">
      <c r="A569" s="33">
        <v>1000</v>
      </c>
      <c r="B569" s="38" t="e">
        <f ca="1">IF(A568=A569,MATCH($A569,OFFSET(Alambres!SorteoNavidad,B568+1,0),0)+B568+1,MATCH($A569,Alambres!SorteoNavidad,0))-1</f>
        <v>#N/A</v>
      </c>
      <c r="C569" s="35" t="e">
        <f ca="1">INDEX(Alambres!SorteoNavidad,B569,1)</f>
        <v>#N/A</v>
      </c>
      <c r="D569" s="37" t="s">
        <v>5</v>
      </c>
    </row>
    <row r="570" spans="1:4" x14ac:dyDescent="0.25">
      <c r="A570" s="33">
        <v>1000</v>
      </c>
      <c r="B570" s="38" t="e">
        <f ca="1">IF(A569=A570,MATCH($A570,OFFSET(Alambres!SorteoNavidad,B569+1,0),0)+B569+1,MATCH($A570,Alambres!SorteoNavidad,0))-1</f>
        <v>#N/A</v>
      </c>
      <c r="C570" s="35" t="e">
        <f ca="1">INDEX(Alambres!SorteoNavidad,B570,1)</f>
        <v>#N/A</v>
      </c>
      <c r="D570" s="37" t="s">
        <v>5</v>
      </c>
    </row>
    <row r="571" spans="1:4" x14ac:dyDescent="0.25">
      <c r="A571" s="33">
        <v>1000</v>
      </c>
      <c r="B571" s="38" t="e">
        <f ca="1">IF(A570=A571,MATCH($A571,OFFSET(Alambres!SorteoNavidad,B570+1,0),0)+B570+1,MATCH($A571,Alambres!SorteoNavidad,0))-1</f>
        <v>#N/A</v>
      </c>
      <c r="C571" s="35" t="e">
        <f ca="1">INDEX(Alambres!SorteoNavidad,B571,1)</f>
        <v>#N/A</v>
      </c>
      <c r="D571" s="37" t="s">
        <v>5</v>
      </c>
    </row>
    <row r="572" spans="1:4" x14ac:dyDescent="0.25">
      <c r="A572" s="33">
        <v>1000</v>
      </c>
      <c r="B572" s="38" t="e">
        <f ca="1">IF(A571=A572,MATCH($A572,OFFSET(Alambres!SorteoNavidad,B571+1,0),0)+B571+1,MATCH($A572,Alambres!SorteoNavidad,0))-1</f>
        <v>#N/A</v>
      </c>
      <c r="C572" s="35" t="e">
        <f ca="1">INDEX(Alambres!SorteoNavidad,B572,1)</f>
        <v>#N/A</v>
      </c>
      <c r="D572" s="37" t="s">
        <v>5</v>
      </c>
    </row>
    <row r="573" spans="1:4" x14ac:dyDescent="0.25">
      <c r="A573" s="33">
        <v>1000</v>
      </c>
      <c r="B573" s="38" t="e">
        <f ca="1">IF(A572=A573,MATCH($A573,OFFSET(Alambres!SorteoNavidad,B572+1,0),0)+B572+1,MATCH($A573,Alambres!SorteoNavidad,0))-1</f>
        <v>#N/A</v>
      </c>
      <c r="C573" s="35" t="e">
        <f ca="1">INDEX(Alambres!SorteoNavidad,B573,1)</f>
        <v>#N/A</v>
      </c>
      <c r="D573" s="37" t="s">
        <v>5</v>
      </c>
    </row>
    <row r="574" spans="1:4" x14ac:dyDescent="0.25">
      <c r="A574" s="33">
        <v>1000</v>
      </c>
      <c r="B574" s="38" t="e">
        <f ca="1">IF(A573=A574,MATCH($A574,OFFSET(Alambres!SorteoNavidad,B573+1,0),0)+B573+1,MATCH($A574,Alambres!SorteoNavidad,0))-1</f>
        <v>#N/A</v>
      </c>
      <c r="C574" s="35" t="e">
        <f ca="1">INDEX(Alambres!SorteoNavidad,B574,1)</f>
        <v>#N/A</v>
      </c>
      <c r="D574" s="37" t="s">
        <v>5</v>
      </c>
    </row>
    <row r="575" spans="1:4" x14ac:dyDescent="0.25">
      <c r="A575" s="33">
        <v>1000</v>
      </c>
      <c r="B575" s="38" t="e">
        <f ca="1">IF(A574=A575,MATCH($A575,OFFSET(Alambres!SorteoNavidad,B574+1,0),0)+B574+1,MATCH($A575,Alambres!SorteoNavidad,0))-1</f>
        <v>#N/A</v>
      </c>
      <c r="C575" s="35" t="e">
        <f ca="1">INDEX(Alambres!SorteoNavidad,B575,1)</f>
        <v>#N/A</v>
      </c>
      <c r="D575" s="37" t="s">
        <v>5</v>
      </c>
    </row>
    <row r="576" spans="1:4" x14ac:dyDescent="0.25">
      <c r="A576" s="33">
        <v>1000</v>
      </c>
      <c r="B576" s="38" t="e">
        <f ca="1">IF(A575=A576,MATCH($A576,OFFSET(Alambres!SorteoNavidad,B575+1,0),0)+B575+1,MATCH($A576,Alambres!SorteoNavidad,0))-1</f>
        <v>#N/A</v>
      </c>
      <c r="C576" s="35" t="e">
        <f ca="1">INDEX(Alambres!SorteoNavidad,B576,1)</f>
        <v>#N/A</v>
      </c>
      <c r="D576" s="37" t="s">
        <v>5</v>
      </c>
    </row>
    <row r="577" spans="1:4" x14ac:dyDescent="0.25">
      <c r="A577" s="33">
        <v>1000</v>
      </c>
      <c r="B577" s="38" t="e">
        <f ca="1">IF(A576=A577,MATCH($A577,OFFSET(Alambres!SorteoNavidad,B576+1,0),0)+B576+1,MATCH($A577,Alambres!SorteoNavidad,0))-1</f>
        <v>#N/A</v>
      </c>
      <c r="C577" s="35" t="e">
        <f ca="1">INDEX(Alambres!SorteoNavidad,B577,1)</f>
        <v>#N/A</v>
      </c>
      <c r="D577" s="37" t="s">
        <v>5</v>
      </c>
    </row>
    <row r="578" spans="1:4" x14ac:dyDescent="0.25">
      <c r="A578" s="33">
        <v>1000</v>
      </c>
      <c r="B578" s="38" t="e">
        <f ca="1">IF(A577=A578,MATCH($A578,OFFSET(Alambres!SorteoNavidad,B577+1,0),0)+B577+1,MATCH($A578,Alambres!SorteoNavidad,0))-1</f>
        <v>#N/A</v>
      </c>
      <c r="C578" s="35" t="e">
        <f ca="1">INDEX(Alambres!SorteoNavidad,B578,1)</f>
        <v>#N/A</v>
      </c>
      <c r="D578" s="37" t="s">
        <v>5</v>
      </c>
    </row>
    <row r="579" spans="1:4" x14ac:dyDescent="0.25">
      <c r="A579" s="33">
        <v>1000</v>
      </c>
      <c r="B579" s="38" t="e">
        <f ca="1">IF(A578=A579,MATCH($A579,OFFSET(Alambres!SorteoNavidad,B578+1,0),0)+B578+1,MATCH($A579,Alambres!SorteoNavidad,0))-1</f>
        <v>#N/A</v>
      </c>
      <c r="C579" s="35" t="e">
        <f ca="1">INDEX(Alambres!SorteoNavidad,B579,1)</f>
        <v>#N/A</v>
      </c>
      <c r="D579" s="37" t="s">
        <v>5</v>
      </c>
    </row>
    <row r="580" spans="1:4" x14ac:dyDescent="0.25">
      <c r="A580" s="33">
        <v>1000</v>
      </c>
      <c r="B580" s="38" t="e">
        <f ca="1">IF(A579=A580,MATCH($A580,OFFSET(Alambres!SorteoNavidad,B579+1,0),0)+B579+1,MATCH($A580,Alambres!SorteoNavidad,0))-1</f>
        <v>#N/A</v>
      </c>
      <c r="C580" s="35" t="e">
        <f ca="1">INDEX(Alambres!SorteoNavidad,B580,1)</f>
        <v>#N/A</v>
      </c>
      <c r="D580" s="37" t="s">
        <v>5</v>
      </c>
    </row>
    <row r="581" spans="1:4" x14ac:dyDescent="0.25">
      <c r="A581" s="33">
        <v>1000</v>
      </c>
      <c r="B581" s="38" t="e">
        <f ca="1">IF(A580=A581,MATCH($A581,OFFSET(Alambres!SorteoNavidad,B580+1,0),0)+B580+1,MATCH($A581,Alambres!SorteoNavidad,0))-1</f>
        <v>#N/A</v>
      </c>
      <c r="C581" s="35" t="e">
        <f ca="1">INDEX(Alambres!SorteoNavidad,B581,1)</f>
        <v>#N/A</v>
      </c>
      <c r="D581" s="37" t="s">
        <v>5</v>
      </c>
    </row>
    <row r="582" spans="1:4" x14ac:dyDescent="0.25">
      <c r="A582" s="33">
        <v>1000</v>
      </c>
      <c r="B582" s="38" t="e">
        <f ca="1">IF(A581=A582,MATCH($A582,OFFSET(Alambres!SorteoNavidad,B581+1,0),0)+B581+1,MATCH($A582,Alambres!SorteoNavidad,0))-1</f>
        <v>#N/A</v>
      </c>
      <c r="C582" s="35" t="e">
        <f ca="1">INDEX(Alambres!SorteoNavidad,B582,1)</f>
        <v>#N/A</v>
      </c>
      <c r="D582" s="37" t="s">
        <v>5</v>
      </c>
    </row>
    <row r="583" spans="1:4" x14ac:dyDescent="0.25">
      <c r="A583" s="33">
        <v>1000</v>
      </c>
      <c r="B583" s="38" t="e">
        <f ca="1">IF(A582=A583,MATCH($A583,OFFSET(Alambres!SorteoNavidad,B582+1,0),0)+B582+1,MATCH($A583,Alambres!SorteoNavidad,0))-1</f>
        <v>#N/A</v>
      </c>
      <c r="C583" s="35" t="e">
        <f ca="1">INDEX(Alambres!SorteoNavidad,B583,1)</f>
        <v>#N/A</v>
      </c>
      <c r="D583" s="37" t="s">
        <v>5</v>
      </c>
    </row>
    <row r="584" spans="1:4" x14ac:dyDescent="0.25">
      <c r="A584" s="33">
        <v>1000</v>
      </c>
      <c r="B584" s="38" t="e">
        <f ca="1">IF(A583=A584,MATCH($A584,OFFSET(Alambres!SorteoNavidad,B583+1,0),0)+B583+1,MATCH($A584,Alambres!SorteoNavidad,0))-1</f>
        <v>#N/A</v>
      </c>
      <c r="C584" s="35" t="e">
        <f ca="1">INDEX(Alambres!SorteoNavidad,B584,1)</f>
        <v>#N/A</v>
      </c>
      <c r="D584" s="37" t="s">
        <v>5</v>
      </c>
    </row>
    <row r="585" spans="1:4" x14ac:dyDescent="0.25">
      <c r="A585" s="33">
        <v>1000</v>
      </c>
      <c r="B585" s="38" t="e">
        <f ca="1">IF(A584=A585,MATCH($A585,OFFSET(Alambres!SorteoNavidad,B584+1,0),0)+B584+1,MATCH($A585,Alambres!SorteoNavidad,0))-1</f>
        <v>#N/A</v>
      </c>
      <c r="C585" s="35" t="e">
        <f ca="1">INDEX(Alambres!SorteoNavidad,B585,1)</f>
        <v>#N/A</v>
      </c>
      <c r="D585" s="37" t="s">
        <v>5</v>
      </c>
    </row>
    <row r="586" spans="1:4" x14ac:dyDescent="0.25">
      <c r="A586" s="33">
        <v>1000</v>
      </c>
      <c r="B586" s="38" t="e">
        <f ca="1">IF(A585=A586,MATCH($A586,OFFSET(Alambres!SorteoNavidad,B585+1,0),0)+B585+1,MATCH($A586,Alambres!SorteoNavidad,0))-1</f>
        <v>#N/A</v>
      </c>
      <c r="C586" s="35" t="e">
        <f ca="1">INDEX(Alambres!SorteoNavidad,B586,1)</f>
        <v>#N/A</v>
      </c>
      <c r="D586" s="37" t="s">
        <v>5</v>
      </c>
    </row>
    <row r="587" spans="1:4" x14ac:dyDescent="0.25">
      <c r="A587" s="33">
        <v>1000</v>
      </c>
      <c r="B587" s="38" t="e">
        <f ca="1">IF(A586=A587,MATCH($A587,OFFSET(Alambres!SorteoNavidad,B586+1,0),0)+B586+1,MATCH($A587,Alambres!SorteoNavidad,0))-1</f>
        <v>#N/A</v>
      </c>
      <c r="C587" s="35" t="e">
        <f ca="1">INDEX(Alambres!SorteoNavidad,B587,1)</f>
        <v>#N/A</v>
      </c>
      <c r="D587" s="37" t="s">
        <v>5</v>
      </c>
    </row>
    <row r="588" spans="1:4" x14ac:dyDescent="0.25">
      <c r="A588" s="33">
        <v>1000</v>
      </c>
      <c r="B588" s="38" t="e">
        <f ca="1">IF(A587=A588,MATCH($A588,OFFSET(Alambres!SorteoNavidad,B587+1,0),0)+B587+1,MATCH($A588,Alambres!SorteoNavidad,0))-1</f>
        <v>#N/A</v>
      </c>
      <c r="C588" s="35" t="e">
        <f ca="1">INDEX(Alambres!SorteoNavidad,B588,1)</f>
        <v>#N/A</v>
      </c>
      <c r="D588" s="37" t="s">
        <v>5</v>
      </c>
    </row>
    <row r="589" spans="1:4" x14ac:dyDescent="0.25">
      <c r="A589" s="33">
        <v>1000</v>
      </c>
      <c r="B589" s="38" t="e">
        <f ca="1">IF(A588=A589,MATCH($A589,OFFSET(Alambres!SorteoNavidad,B588+1,0),0)+B588+1,MATCH($A589,Alambres!SorteoNavidad,0))-1</f>
        <v>#N/A</v>
      </c>
      <c r="C589" s="35" t="e">
        <f ca="1">INDEX(Alambres!SorteoNavidad,B589,1)</f>
        <v>#N/A</v>
      </c>
      <c r="D589" s="37" t="s">
        <v>5</v>
      </c>
    </row>
    <row r="590" spans="1:4" x14ac:dyDescent="0.25">
      <c r="A590" s="33">
        <v>1000</v>
      </c>
      <c r="B590" s="38" t="e">
        <f ca="1">IF(A589=A590,MATCH($A590,OFFSET(Alambres!SorteoNavidad,B589+1,0),0)+B589+1,MATCH($A590,Alambres!SorteoNavidad,0))-1</f>
        <v>#N/A</v>
      </c>
      <c r="C590" s="35" t="e">
        <f ca="1">INDEX(Alambres!SorteoNavidad,B590,1)</f>
        <v>#N/A</v>
      </c>
      <c r="D590" s="37" t="s">
        <v>5</v>
      </c>
    </row>
    <row r="591" spans="1:4" x14ac:dyDescent="0.25">
      <c r="A591" s="33">
        <v>1000</v>
      </c>
      <c r="B591" s="38" t="e">
        <f ca="1">IF(A590=A591,MATCH($A591,OFFSET(Alambres!SorteoNavidad,B590+1,0),0)+B590+1,MATCH($A591,Alambres!SorteoNavidad,0))-1</f>
        <v>#N/A</v>
      </c>
      <c r="C591" s="35" t="e">
        <f ca="1">INDEX(Alambres!SorteoNavidad,B591,1)</f>
        <v>#N/A</v>
      </c>
      <c r="D591" s="37" t="s">
        <v>5</v>
      </c>
    </row>
    <row r="592" spans="1:4" x14ac:dyDescent="0.25">
      <c r="A592" s="33">
        <v>1000</v>
      </c>
      <c r="B592" s="38" t="e">
        <f ca="1">IF(A591=A592,MATCH($A592,OFFSET(Alambres!SorteoNavidad,B591+1,0),0)+B591+1,MATCH($A592,Alambres!SorteoNavidad,0))-1</f>
        <v>#N/A</v>
      </c>
      <c r="C592" s="35" t="e">
        <f ca="1">INDEX(Alambres!SorteoNavidad,B592,1)</f>
        <v>#N/A</v>
      </c>
      <c r="D592" s="37" t="s">
        <v>5</v>
      </c>
    </row>
    <row r="593" spans="1:4" x14ac:dyDescent="0.25">
      <c r="A593" s="33">
        <v>1000</v>
      </c>
      <c r="B593" s="38" t="e">
        <f ca="1">IF(A592=A593,MATCH($A593,OFFSET(Alambres!SorteoNavidad,B592+1,0),0)+B592+1,MATCH($A593,Alambres!SorteoNavidad,0))-1</f>
        <v>#N/A</v>
      </c>
      <c r="C593" s="35" t="e">
        <f ca="1">INDEX(Alambres!SorteoNavidad,B593,1)</f>
        <v>#N/A</v>
      </c>
      <c r="D593" s="37" t="s">
        <v>5</v>
      </c>
    </row>
    <row r="594" spans="1:4" x14ac:dyDescent="0.25">
      <c r="A594" s="33">
        <v>1000</v>
      </c>
      <c r="B594" s="38" t="e">
        <f ca="1">IF(A593=A594,MATCH($A594,OFFSET(Alambres!SorteoNavidad,B593+1,0),0)+B593+1,MATCH($A594,Alambres!SorteoNavidad,0))-1</f>
        <v>#N/A</v>
      </c>
      <c r="C594" s="35" t="e">
        <f ca="1">INDEX(Alambres!SorteoNavidad,B594,1)</f>
        <v>#N/A</v>
      </c>
      <c r="D594" s="37" t="s">
        <v>5</v>
      </c>
    </row>
    <row r="595" spans="1:4" x14ac:dyDescent="0.25">
      <c r="A595" s="33">
        <v>1000</v>
      </c>
      <c r="B595" s="38" t="e">
        <f ca="1">IF(A594=A595,MATCH($A595,OFFSET(Alambres!SorteoNavidad,B594+1,0),0)+B594+1,MATCH($A595,Alambres!SorteoNavidad,0))-1</f>
        <v>#N/A</v>
      </c>
      <c r="C595" s="35" t="e">
        <f ca="1">INDEX(Alambres!SorteoNavidad,B595,1)</f>
        <v>#N/A</v>
      </c>
      <c r="D595" s="37" t="s">
        <v>5</v>
      </c>
    </row>
    <row r="596" spans="1:4" x14ac:dyDescent="0.25">
      <c r="A596" s="33">
        <v>1000</v>
      </c>
      <c r="B596" s="38" t="e">
        <f ca="1">IF(A595=A596,MATCH($A596,OFFSET(Alambres!SorteoNavidad,B595+1,0),0)+B595+1,MATCH($A596,Alambres!SorteoNavidad,0))-1</f>
        <v>#N/A</v>
      </c>
      <c r="C596" s="35" t="e">
        <f ca="1">INDEX(Alambres!SorteoNavidad,B596,1)</f>
        <v>#N/A</v>
      </c>
      <c r="D596" s="37" t="s">
        <v>5</v>
      </c>
    </row>
    <row r="597" spans="1:4" x14ac:dyDescent="0.25">
      <c r="A597" s="33">
        <v>1000</v>
      </c>
      <c r="B597" s="38" t="e">
        <f ca="1">IF(A596=A597,MATCH($A597,OFFSET(Alambres!SorteoNavidad,B596+1,0),0)+B596+1,MATCH($A597,Alambres!SorteoNavidad,0))-1</f>
        <v>#N/A</v>
      </c>
      <c r="C597" s="35" t="e">
        <f ca="1">INDEX(Alambres!SorteoNavidad,B597,1)</f>
        <v>#N/A</v>
      </c>
      <c r="D597" s="37" t="s">
        <v>5</v>
      </c>
    </row>
    <row r="598" spans="1:4" x14ac:dyDescent="0.25">
      <c r="A598" s="33">
        <v>1000</v>
      </c>
      <c r="B598" s="38" t="e">
        <f ca="1">IF(A597=A598,MATCH($A598,OFFSET(Alambres!SorteoNavidad,B597+1,0),0)+B597+1,MATCH($A598,Alambres!SorteoNavidad,0))-1</f>
        <v>#N/A</v>
      </c>
      <c r="C598" s="35" t="e">
        <f ca="1">INDEX(Alambres!SorteoNavidad,B598,1)</f>
        <v>#N/A</v>
      </c>
      <c r="D598" s="37" t="s">
        <v>5</v>
      </c>
    </row>
    <row r="599" spans="1:4" x14ac:dyDescent="0.25">
      <c r="A599" s="33">
        <v>1000</v>
      </c>
      <c r="B599" s="38" t="e">
        <f ca="1">IF(A598=A599,MATCH($A599,OFFSET(Alambres!SorteoNavidad,B598+1,0),0)+B598+1,MATCH($A599,Alambres!SorteoNavidad,0))-1</f>
        <v>#N/A</v>
      </c>
      <c r="C599" s="35" t="e">
        <f ca="1">INDEX(Alambres!SorteoNavidad,B599,1)</f>
        <v>#N/A</v>
      </c>
      <c r="D599" s="37" t="s">
        <v>5</v>
      </c>
    </row>
    <row r="600" spans="1:4" x14ac:dyDescent="0.25">
      <c r="A600" s="33">
        <v>1000</v>
      </c>
      <c r="B600" s="38" t="e">
        <f ca="1">IF(A599=A600,MATCH($A600,OFFSET(Alambres!SorteoNavidad,B599+1,0),0)+B599+1,MATCH($A600,Alambres!SorteoNavidad,0))-1</f>
        <v>#N/A</v>
      </c>
      <c r="C600" s="35" t="e">
        <f ca="1">INDEX(Alambres!SorteoNavidad,B600,1)</f>
        <v>#N/A</v>
      </c>
      <c r="D600" s="37" t="s">
        <v>5</v>
      </c>
    </row>
    <row r="601" spans="1:4" x14ac:dyDescent="0.25">
      <c r="A601" s="33">
        <v>1000</v>
      </c>
      <c r="B601" s="38" t="e">
        <f ca="1">IF(A600=A601,MATCH($A601,OFFSET(Alambres!SorteoNavidad,B600+1,0),0)+B600+1,MATCH($A601,Alambres!SorteoNavidad,0))-1</f>
        <v>#N/A</v>
      </c>
      <c r="C601" s="35" t="e">
        <f ca="1">INDEX(Alambres!SorteoNavidad,B601,1)</f>
        <v>#N/A</v>
      </c>
      <c r="D601" s="37" t="s">
        <v>5</v>
      </c>
    </row>
    <row r="602" spans="1:4" x14ac:dyDescent="0.25">
      <c r="A602" s="33">
        <v>1000</v>
      </c>
      <c r="B602" s="38" t="e">
        <f ca="1">IF(A601=A602,MATCH($A602,OFFSET(Alambres!SorteoNavidad,B601+1,0),0)+B601+1,MATCH($A602,Alambres!SorteoNavidad,0))-1</f>
        <v>#N/A</v>
      </c>
      <c r="C602" s="35" t="e">
        <f ca="1">INDEX(Alambres!SorteoNavidad,B602,1)</f>
        <v>#N/A</v>
      </c>
      <c r="D602" s="37" t="s">
        <v>5</v>
      </c>
    </row>
    <row r="603" spans="1:4" x14ac:dyDescent="0.25">
      <c r="A603" s="33">
        <v>1000</v>
      </c>
      <c r="B603" s="38" t="e">
        <f ca="1">IF(A602=A603,MATCH($A603,OFFSET(Alambres!SorteoNavidad,B602+1,0),0)+B602+1,MATCH($A603,Alambres!SorteoNavidad,0))-1</f>
        <v>#N/A</v>
      </c>
      <c r="C603" s="35" t="e">
        <f ca="1">INDEX(Alambres!SorteoNavidad,B603,1)</f>
        <v>#N/A</v>
      </c>
      <c r="D603" s="37" t="s">
        <v>5</v>
      </c>
    </row>
    <row r="604" spans="1:4" x14ac:dyDescent="0.25">
      <c r="A604" s="33">
        <v>1000</v>
      </c>
      <c r="B604" s="38" t="e">
        <f ca="1">IF(A603=A604,MATCH($A604,OFFSET(Alambres!SorteoNavidad,B603+1,0),0)+B603+1,MATCH($A604,Alambres!SorteoNavidad,0))-1</f>
        <v>#N/A</v>
      </c>
      <c r="C604" s="35" t="e">
        <f ca="1">INDEX(Alambres!SorteoNavidad,B604,1)</f>
        <v>#N/A</v>
      </c>
      <c r="D604" s="37" t="s">
        <v>5</v>
      </c>
    </row>
    <row r="605" spans="1:4" x14ac:dyDescent="0.25">
      <c r="A605" s="33">
        <v>1000</v>
      </c>
      <c r="B605" s="38" t="e">
        <f ca="1">IF(A604=A605,MATCH($A605,OFFSET(Alambres!SorteoNavidad,B604+1,0),0)+B604+1,MATCH($A605,Alambres!SorteoNavidad,0))-1</f>
        <v>#N/A</v>
      </c>
      <c r="C605" s="35" t="e">
        <f ca="1">INDEX(Alambres!SorteoNavidad,B605,1)</f>
        <v>#N/A</v>
      </c>
      <c r="D605" s="37" t="s">
        <v>5</v>
      </c>
    </row>
    <row r="606" spans="1:4" x14ac:dyDescent="0.25">
      <c r="A606" s="33">
        <v>1000</v>
      </c>
      <c r="B606" s="38" t="e">
        <f ca="1">IF(A605=A606,MATCH($A606,OFFSET(Alambres!SorteoNavidad,B605+1,0),0)+B605+1,MATCH($A606,Alambres!SorteoNavidad,0))-1</f>
        <v>#N/A</v>
      </c>
      <c r="C606" s="35" t="e">
        <f ca="1">INDEX(Alambres!SorteoNavidad,B606,1)</f>
        <v>#N/A</v>
      </c>
      <c r="D606" s="37" t="s">
        <v>5</v>
      </c>
    </row>
    <row r="607" spans="1:4" x14ac:dyDescent="0.25">
      <c r="A607" s="33">
        <v>1000</v>
      </c>
      <c r="B607" s="38" t="e">
        <f ca="1">IF(A606=A607,MATCH($A607,OFFSET(Alambres!SorteoNavidad,B606+1,0),0)+B606+1,MATCH($A607,Alambres!SorteoNavidad,0))-1</f>
        <v>#N/A</v>
      </c>
      <c r="C607" s="35" t="e">
        <f ca="1">INDEX(Alambres!SorteoNavidad,B607,1)</f>
        <v>#N/A</v>
      </c>
      <c r="D607" s="37" t="s">
        <v>5</v>
      </c>
    </row>
    <row r="608" spans="1:4" x14ac:dyDescent="0.25">
      <c r="A608" s="33">
        <v>1000</v>
      </c>
      <c r="B608" s="38" t="e">
        <f ca="1">IF(A607=A608,MATCH($A608,OFFSET(Alambres!SorteoNavidad,B607+1,0),0)+B607+1,MATCH($A608,Alambres!SorteoNavidad,0))-1</f>
        <v>#N/A</v>
      </c>
      <c r="C608" s="35" t="e">
        <f ca="1">INDEX(Alambres!SorteoNavidad,B608,1)</f>
        <v>#N/A</v>
      </c>
      <c r="D608" s="37" t="s">
        <v>5</v>
      </c>
    </row>
    <row r="609" spans="1:4" x14ac:dyDescent="0.25">
      <c r="A609" s="33">
        <v>1000</v>
      </c>
      <c r="B609" s="38" t="e">
        <f ca="1">IF(A608=A609,MATCH($A609,OFFSET(Alambres!SorteoNavidad,B608+1,0),0)+B608+1,MATCH($A609,Alambres!SorteoNavidad,0))-1</f>
        <v>#N/A</v>
      </c>
      <c r="C609" s="35" t="e">
        <f ca="1">INDEX(Alambres!SorteoNavidad,B609,1)</f>
        <v>#N/A</v>
      </c>
      <c r="D609" s="37" t="s">
        <v>5</v>
      </c>
    </row>
    <row r="610" spans="1:4" x14ac:dyDescent="0.25">
      <c r="A610" s="33">
        <v>1000</v>
      </c>
      <c r="B610" s="38" t="e">
        <f ca="1">IF(A609=A610,MATCH($A610,OFFSET(Alambres!SorteoNavidad,B609+1,0),0)+B609+1,MATCH($A610,Alambres!SorteoNavidad,0))-1</f>
        <v>#N/A</v>
      </c>
      <c r="C610" s="35" t="e">
        <f ca="1">INDEX(Alambres!SorteoNavidad,B610,1)</f>
        <v>#N/A</v>
      </c>
      <c r="D610" s="37" t="s">
        <v>5</v>
      </c>
    </row>
    <row r="611" spans="1:4" x14ac:dyDescent="0.25">
      <c r="A611" s="33">
        <v>1000</v>
      </c>
      <c r="B611" s="38" t="e">
        <f ca="1">IF(A610=A611,MATCH($A611,OFFSET(Alambres!SorteoNavidad,B610+1,0),0)+B610+1,MATCH($A611,Alambres!SorteoNavidad,0))-1</f>
        <v>#N/A</v>
      </c>
      <c r="C611" s="35" t="e">
        <f ca="1">INDEX(Alambres!SorteoNavidad,B611,1)</f>
        <v>#N/A</v>
      </c>
      <c r="D611" s="37" t="s">
        <v>5</v>
      </c>
    </row>
    <row r="612" spans="1:4" x14ac:dyDescent="0.25">
      <c r="A612" s="33">
        <v>1000</v>
      </c>
      <c r="B612" s="38" t="e">
        <f ca="1">IF(A611=A612,MATCH($A612,OFFSET(Alambres!SorteoNavidad,B611+1,0),0)+B611+1,MATCH($A612,Alambres!SorteoNavidad,0))-1</f>
        <v>#N/A</v>
      </c>
      <c r="C612" s="35" t="e">
        <f ca="1">INDEX(Alambres!SorteoNavidad,B612,1)</f>
        <v>#N/A</v>
      </c>
      <c r="D612" s="37" t="s">
        <v>5</v>
      </c>
    </row>
    <row r="613" spans="1:4" x14ac:dyDescent="0.25">
      <c r="A613" s="33">
        <v>1000</v>
      </c>
      <c r="B613" s="38" t="e">
        <f ca="1">IF(A612=A613,MATCH($A613,OFFSET(Alambres!SorteoNavidad,B612+1,0),0)+B612+1,MATCH($A613,Alambres!SorteoNavidad,0))-1</f>
        <v>#N/A</v>
      </c>
      <c r="C613" s="35" t="e">
        <f ca="1">INDEX(Alambres!SorteoNavidad,B613,1)</f>
        <v>#N/A</v>
      </c>
      <c r="D613" s="37" t="s">
        <v>5</v>
      </c>
    </row>
    <row r="614" spans="1:4" x14ac:dyDescent="0.25">
      <c r="A614" s="33">
        <v>1000</v>
      </c>
      <c r="B614" s="38" t="e">
        <f ca="1">IF(A613=A614,MATCH($A614,OFFSET(Alambres!SorteoNavidad,B613+1,0),0)+B613+1,MATCH($A614,Alambres!SorteoNavidad,0))-1</f>
        <v>#N/A</v>
      </c>
      <c r="C614" s="35" t="e">
        <f ca="1">INDEX(Alambres!SorteoNavidad,B614,1)</f>
        <v>#N/A</v>
      </c>
      <c r="D614" s="37" t="s">
        <v>5</v>
      </c>
    </row>
    <row r="615" spans="1:4" x14ac:dyDescent="0.25">
      <c r="A615" s="33">
        <v>1000</v>
      </c>
      <c r="B615" s="38" t="e">
        <f ca="1">IF(A614=A615,MATCH($A615,OFFSET(Alambres!SorteoNavidad,B614+1,0),0)+B614+1,MATCH($A615,Alambres!SorteoNavidad,0))-1</f>
        <v>#N/A</v>
      </c>
      <c r="C615" s="35" t="e">
        <f ca="1">INDEX(Alambres!SorteoNavidad,B615,1)</f>
        <v>#N/A</v>
      </c>
      <c r="D615" s="37" t="s">
        <v>5</v>
      </c>
    </row>
    <row r="616" spans="1:4" x14ac:dyDescent="0.25">
      <c r="A616" s="33">
        <v>1000</v>
      </c>
      <c r="B616" s="38" t="e">
        <f ca="1">IF(A615=A616,MATCH($A616,OFFSET(Alambres!SorteoNavidad,B615+1,0),0)+B615+1,MATCH($A616,Alambres!SorteoNavidad,0))-1</f>
        <v>#N/A</v>
      </c>
      <c r="C616" s="35" t="e">
        <f ca="1">INDEX(Alambres!SorteoNavidad,B616,1)</f>
        <v>#N/A</v>
      </c>
      <c r="D616" s="37" t="s">
        <v>5</v>
      </c>
    </row>
    <row r="617" spans="1:4" x14ac:dyDescent="0.25">
      <c r="A617" s="33">
        <v>1000</v>
      </c>
      <c r="B617" s="38" t="e">
        <f ca="1">IF(A616=A617,MATCH($A617,OFFSET(Alambres!SorteoNavidad,B616+1,0),0)+B616+1,MATCH($A617,Alambres!SorteoNavidad,0))-1</f>
        <v>#N/A</v>
      </c>
      <c r="C617" s="35" t="e">
        <f ca="1">INDEX(Alambres!SorteoNavidad,B617,1)</f>
        <v>#N/A</v>
      </c>
      <c r="D617" s="37" t="s">
        <v>5</v>
      </c>
    </row>
    <row r="618" spans="1:4" x14ac:dyDescent="0.25">
      <c r="A618" s="33">
        <v>1000</v>
      </c>
      <c r="B618" s="38" t="e">
        <f ca="1">IF(A617=A618,MATCH($A618,OFFSET(Alambres!SorteoNavidad,B617+1,0),0)+B617+1,MATCH($A618,Alambres!SorteoNavidad,0))-1</f>
        <v>#N/A</v>
      </c>
      <c r="C618" s="35" t="e">
        <f ca="1">INDEX(Alambres!SorteoNavidad,B618,1)</f>
        <v>#N/A</v>
      </c>
      <c r="D618" s="37" t="s">
        <v>5</v>
      </c>
    </row>
    <row r="619" spans="1:4" x14ac:dyDescent="0.25">
      <c r="A619" s="33">
        <v>1000</v>
      </c>
      <c r="B619" s="38" t="e">
        <f ca="1">IF(A618=A619,MATCH($A619,OFFSET(Alambres!SorteoNavidad,B618+1,0),0)+B618+1,MATCH($A619,Alambres!SorteoNavidad,0))-1</f>
        <v>#N/A</v>
      </c>
      <c r="C619" s="35" t="e">
        <f ca="1">INDEX(Alambres!SorteoNavidad,B619,1)</f>
        <v>#N/A</v>
      </c>
      <c r="D619" s="37" t="s">
        <v>5</v>
      </c>
    </row>
    <row r="620" spans="1:4" x14ac:dyDescent="0.25">
      <c r="A620" s="33">
        <v>1000</v>
      </c>
      <c r="B620" s="38" t="e">
        <f ca="1">IF(A619=A620,MATCH($A620,OFFSET(Alambres!SorteoNavidad,B619+1,0),0)+B619+1,MATCH($A620,Alambres!SorteoNavidad,0))-1</f>
        <v>#N/A</v>
      </c>
      <c r="C620" s="35" t="e">
        <f ca="1">INDEX(Alambres!SorteoNavidad,B620,1)</f>
        <v>#N/A</v>
      </c>
      <c r="D620" s="37" t="s">
        <v>5</v>
      </c>
    </row>
    <row r="621" spans="1:4" x14ac:dyDescent="0.25">
      <c r="A621" s="33">
        <v>1000</v>
      </c>
      <c r="B621" s="38" t="e">
        <f ca="1">IF(A620=A621,MATCH($A621,OFFSET(Alambres!SorteoNavidad,B620+1,0),0)+B620+1,MATCH($A621,Alambres!SorteoNavidad,0))-1</f>
        <v>#N/A</v>
      </c>
      <c r="C621" s="35" t="e">
        <f ca="1">INDEX(Alambres!SorteoNavidad,B621,1)</f>
        <v>#N/A</v>
      </c>
      <c r="D621" s="37" t="s">
        <v>5</v>
      </c>
    </row>
    <row r="622" spans="1:4" x14ac:dyDescent="0.25">
      <c r="A622" s="33">
        <v>1000</v>
      </c>
      <c r="B622" s="38" t="e">
        <f ca="1">IF(A621=A622,MATCH($A622,OFFSET(Alambres!SorteoNavidad,B621+1,0),0)+B621+1,MATCH($A622,Alambres!SorteoNavidad,0))-1</f>
        <v>#N/A</v>
      </c>
      <c r="C622" s="35" t="e">
        <f ca="1">INDEX(Alambres!SorteoNavidad,B622,1)</f>
        <v>#N/A</v>
      </c>
      <c r="D622" s="37" t="s">
        <v>5</v>
      </c>
    </row>
    <row r="623" spans="1:4" x14ac:dyDescent="0.25">
      <c r="A623" s="33">
        <v>1000</v>
      </c>
      <c r="B623" s="38" t="e">
        <f ca="1">IF(A622=A623,MATCH($A623,OFFSET(Alambres!SorteoNavidad,B622+1,0),0)+B622+1,MATCH($A623,Alambres!SorteoNavidad,0))-1</f>
        <v>#N/A</v>
      </c>
      <c r="C623" s="35" t="e">
        <f ca="1">INDEX(Alambres!SorteoNavidad,B623,1)</f>
        <v>#N/A</v>
      </c>
      <c r="D623" s="37" t="s">
        <v>5</v>
      </c>
    </row>
    <row r="624" spans="1:4" x14ac:dyDescent="0.25">
      <c r="A624" s="33">
        <v>1000</v>
      </c>
      <c r="B624" s="38" t="e">
        <f ca="1">IF(A623=A624,MATCH($A624,OFFSET(Alambres!SorteoNavidad,B623+1,0),0)+B623+1,MATCH($A624,Alambres!SorteoNavidad,0))-1</f>
        <v>#N/A</v>
      </c>
      <c r="C624" s="35" t="e">
        <f ca="1">INDEX(Alambres!SorteoNavidad,B624,1)</f>
        <v>#N/A</v>
      </c>
      <c r="D624" s="37" t="s">
        <v>5</v>
      </c>
    </row>
    <row r="625" spans="1:4" x14ac:dyDescent="0.25">
      <c r="A625" s="33">
        <v>1000</v>
      </c>
      <c r="B625" s="38" t="e">
        <f ca="1">IF(A624=A625,MATCH($A625,OFFSET(Alambres!SorteoNavidad,B624+1,0),0)+B624+1,MATCH($A625,Alambres!SorteoNavidad,0))-1</f>
        <v>#N/A</v>
      </c>
      <c r="C625" s="35" t="e">
        <f ca="1">INDEX(Alambres!SorteoNavidad,B625,1)</f>
        <v>#N/A</v>
      </c>
      <c r="D625" s="37" t="s">
        <v>5</v>
      </c>
    </row>
    <row r="626" spans="1:4" x14ac:dyDescent="0.25">
      <c r="A626" s="33">
        <v>1000</v>
      </c>
      <c r="B626" s="38" t="e">
        <f ca="1">IF(A625=A626,MATCH($A626,OFFSET(Alambres!SorteoNavidad,B625+1,0),0)+B625+1,MATCH($A626,Alambres!SorteoNavidad,0))-1</f>
        <v>#N/A</v>
      </c>
      <c r="C626" s="35" t="e">
        <f ca="1">INDEX(Alambres!SorteoNavidad,B626,1)</f>
        <v>#N/A</v>
      </c>
      <c r="D626" s="37" t="s">
        <v>5</v>
      </c>
    </row>
    <row r="627" spans="1:4" x14ac:dyDescent="0.25">
      <c r="A627" s="33">
        <v>1000</v>
      </c>
      <c r="B627" s="38" t="e">
        <f ca="1">IF(A626=A627,MATCH($A627,OFFSET(Alambres!SorteoNavidad,B626+1,0),0)+B626+1,MATCH($A627,Alambres!SorteoNavidad,0))-1</f>
        <v>#N/A</v>
      </c>
      <c r="C627" s="35" t="e">
        <f ca="1">INDEX(Alambres!SorteoNavidad,B627,1)</f>
        <v>#N/A</v>
      </c>
      <c r="D627" s="37" t="s">
        <v>5</v>
      </c>
    </row>
    <row r="628" spans="1:4" x14ac:dyDescent="0.25">
      <c r="A628" s="33">
        <v>1000</v>
      </c>
      <c r="B628" s="38" t="e">
        <f ca="1">IF(A627=A628,MATCH($A628,OFFSET(Alambres!SorteoNavidad,B627+1,0),0)+B627+1,MATCH($A628,Alambres!SorteoNavidad,0))-1</f>
        <v>#N/A</v>
      </c>
      <c r="C628" s="35" t="e">
        <f ca="1">INDEX(Alambres!SorteoNavidad,B628,1)</f>
        <v>#N/A</v>
      </c>
      <c r="D628" s="37" t="s">
        <v>5</v>
      </c>
    </row>
    <row r="629" spans="1:4" x14ac:dyDescent="0.25">
      <c r="A629" s="33">
        <v>1000</v>
      </c>
      <c r="B629" s="38" t="e">
        <f ca="1">IF(A628=A629,MATCH($A629,OFFSET(Alambres!SorteoNavidad,B628+1,0),0)+B628+1,MATCH($A629,Alambres!SorteoNavidad,0))-1</f>
        <v>#N/A</v>
      </c>
      <c r="C629" s="35" t="e">
        <f ca="1">INDEX(Alambres!SorteoNavidad,B629,1)</f>
        <v>#N/A</v>
      </c>
      <c r="D629" s="37" t="s">
        <v>5</v>
      </c>
    </row>
    <row r="630" spans="1:4" x14ac:dyDescent="0.25">
      <c r="A630" s="33">
        <v>1000</v>
      </c>
      <c r="B630" s="38" t="e">
        <f ca="1">IF(A629=A630,MATCH($A630,OFFSET(Alambres!SorteoNavidad,B629+1,0),0)+B629+1,MATCH($A630,Alambres!SorteoNavidad,0))-1</f>
        <v>#N/A</v>
      </c>
      <c r="C630" s="35" t="e">
        <f ca="1">INDEX(Alambres!SorteoNavidad,B630,1)</f>
        <v>#N/A</v>
      </c>
      <c r="D630" s="37" t="s">
        <v>5</v>
      </c>
    </row>
    <row r="631" spans="1:4" x14ac:dyDescent="0.25">
      <c r="A631" s="33">
        <v>1000</v>
      </c>
      <c r="B631" s="38" t="e">
        <f ca="1">IF(A630=A631,MATCH($A631,OFFSET(Alambres!SorteoNavidad,B630+1,0),0)+B630+1,MATCH($A631,Alambres!SorteoNavidad,0))-1</f>
        <v>#N/A</v>
      </c>
      <c r="C631" s="35" t="e">
        <f ca="1">INDEX(Alambres!SorteoNavidad,B631,1)</f>
        <v>#N/A</v>
      </c>
      <c r="D631" s="37" t="s">
        <v>5</v>
      </c>
    </row>
    <row r="632" spans="1:4" x14ac:dyDescent="0.25">
      <c r="A632" s="33">
        <v>1000</v>
      </c>
      <c r="B632" s="38" t="e">
        <f ca="1">IF(A631=A632,MATCH($A632,OFFSET(Alambres!SorteoNavidad,B631+1,0),0)+B631+1,MATCH($A632,Alambres!SorteoNavidad,0))-1</f>
        <v>#N/A</v>
      </c>
      <c r="C632" s="35" t="e">
        <f ca="1">INDEX(Alambres!SorteoNavidad,B632,1)</f>
        <v>#N/A</v>
      </c>
      <c r="D632" s="37" t="s">
        <v>5</v>
      </c>
    </row>
    <row r="633" spans="1:4" x14ac:dyDescent="0.25">
      <c r="A633" s="33">
        <v>1000</v>
      </c>
      <c r="B633" s="38" t="e">
        <f ca="1">IF(A632=A633,MATCH($A633,OFFSET(Alambres!SorteoNavidad,B632+1,0),0)+B632+1,MATCH($A633,Alambres!SorteoNavidad,0))-1</f>
        <v>#N/A</v>
      </c>
      <c r="C633" s="35" t="e">
        <f ca="1">INDEX(Alambres!SorteoNavidad,B633,1)</f>
        <v>#N/A</v>
      </c>
      <c r="D633" s="37" t="s">
        <v>5</v>
      </c>
    </row>
    <row r="634" spans="1:4" x14ac:dyDescent="0.25">
      <c r="A634" s="33">
        <v>1000</v>
      </c>
      <c r="B634" s="38" t="e">
        <f ca="1">IF(A633=A634,MATCH($A634,OFFSET(Alambres!SorteoNavidad,B633+1,0),0)+B633+1,MATCH($A634,Alambres!SorteoNavidad,0))-1</f>
        <v>#N/A</v>
      </c>
      <c r="C634" s="35" t="e">
        <f ca="1">INDEX(Alambres!SorteoNavidad,B634,1)</f>
        <v>#N/A</v>
      </c>
      <c r="D634" s="37" t="s">
        <v>5</v>
      </c>
    </row>
    <row r="635" spans="1:4" x14ac:dyDescent="0.25">
      <c r="A635" s="33">
        <v>1000</v>
      </c>
      <c r="B635" s="38" t="e">
        <f ca="1">IF(A634=A635,MATCH($A635,OFFSET(Alambres!SorteoNavidad,B634+1,0),0)+B634+1,MATCH($A635,Alambres!SorteoNavidad,0))-1</f>
        <v>#N/A</v>
      </c>
      <c r="C635" s="35" t="e">
        <f ca="1">INDEX(Alambres!SorteoNavidad,B635,1)</f>
        <v>#N/A</v>
      </c>
      <c r="D635" s="37" t="s">
        <v>5</v>
      </c>
    </row>
    <row r="636" spans="1:4" x14ac:dyDescent="0.25">
      <c r="A636" s="33">
        <v>1000</v>
      </c>
      <c r="B636" s="38" t="e">
        <f ca="1">IF(A635=A636,MATCH($A636,OFFSET(Alambres!SorteoNavidad,B635+1,0),0)+B635+1,MATCH($A636,Alambres!SorteoNavidad,0))-1</f>
        <v>#N/A</v>
      </c>
      <c r="C636" s="35" t="e">
        <f ca="1">INDEX(Alambres!SorteoNavidad,B636,1)</f>
        <v>#N/A</v>
      </c>
      <c r="D636" s="37" t="s">
        <v>5</v>
      </c>
    </row>
    <row r="637" spans="1:4" x14ac:dyDescent="0.25">
      <c r="A637" s="33">
        <v>1000</v>
      </c>
      <c r="B637" s="38" t="e">
        <f ca="1">IF(A636=A637,MATCH($A637,OFFSET(Alambres!SorteoNavidad,B636+1,0),0)+B636+1,MATCH($A637,Alambres!SorteoNavidad,0))-1</f>
        <v>#N/A</v>
      </c>
      <c r="C637" s="35" t="e">
        <f ca="1">INDEX(Alambres!SorteoNavidad,B637,1)</f>
        <v>#N/A</v>
      </c>
      <c r="D637" s="37" t="s">
        <v>5</v>
      </c>
    </row>
    <row r="638" spans="1:4" x14ac:dyDescent="0.25">
      <c r="A638" s="33">
        <v>1000</v>
      </c>
      <c r="B638" s="38" t="e">
        <f ca="1">IF(A637=A638,MATCH($A638,OFFSET(Alambres!SorteoNavidad,B637+1,0),0)+B637+1,MATCH($A638,Alambres!SorteoNavidad,0))-1</f>
        <v>#N/A</v>
      </c>
      <c r="C638" s="35" t="e">
        <f ca="1">INDEX(Alambres!SorteoNavidad,B638,1)</f>
        <v>#N/A</v>
      </c>
      <c r="D638" s="37" t="s">
        <v>5</v>
      </c>
    </row>
    <row r="639" spans="1:4" x14ac:dyDescent="0.25">
      <c r="A639" s="33">
        <v>1000</v>
      </c>
      <c r="B639" s="38" t="e">
        <f ca="1">IF(A638=A639,MATCH($A639,OFFSET(Alambres!SorteoNavidad,B638+1,0),0)+B638+1,MATCH($A639,Alambres!SorteoNavidad,0))-1</f>
        <v>#N/A</v>
      </c>
      <c r="C639" s="35" t="e">
        <f ca="1">INDEX(Alambres!SorteoNavidad,B639,1)</f>
        <v>#N/A</v>
      </c>
      <c r="D639" s="37" t="s">
        <v>5</v>
      </c>
    </row>
    <row r="640" spans="1:4" x14ac:dyDescent="0.25">
      <c r="A640" s="33">
        <v>1000</v>
      </c>
      <c r="B640" s="38" t="e">
        <f ca="1">IF(A639=A640,MATCH($A640,OFFSET(Alambres!SorteoNavidad,B639+1,0),0)+B639+1,MATCH($A640,Alambres!SorteoNavidad,0))-1</f>
        <v>#N/A</v>
      </c>
      <c r="C640" s="35" t="e">
        <f ca="1">INDEX(Alambres!SorteoNavidad,B640,1)</f>
        <v>#N/A</v>
      </c>
      <c r="D640" s="37" t="s">
        <v>5</v>
      </c>
    </row>
    <row r="641" spans="1:4" x14ac:dyDescent="0.25">
      <c r="A641" s="33">
        <v>1000</v>
      </c>
      <c r="B641" s="38" t="e">
        <f ca="1">IF(A640=A641,MATCH($A641,OFFSET(Alambres!SorteoNavidad,B640+1,0),0)+B640+1,MATCH($A641,Alambres!SorteoNavidad,0))-1</f>
        <v>#N/A</v>
      </c>
      <c r="C641" s="35" t="e">
        <f ca="1">INDEX(Alambres!SorteoNavidad,B641,1)</f>
        <v>#N/A</v>
      </c>
      <c r="D641" s="37" t="s">
        <v>5</v>
      </c>
    </row>
    <row r="642" spans="1:4" x14ac:dyDescent="0.25">
      <c r="A642" s="33">
        <v>1000</v>
      </c>
      <c r="B642" s="38" t="e">
        <f ca="1">IF(A641=A642,MATCH($A642,OFFSET(Alambres!SorteoNavidad,B641+1,0),0)+B641+1,MATCH($A642,Alambres!SorteoNavidad,0))-1</f>
        <v>#N/A</v>
      </c>
      <c r="C642" s="35" t="e">
        <f ca="1">INDEX(Alambres!SorteoNavidad,B642,1)</f>
        <v>#N/A</v>
      </c>
      <c r="D642" s="37" t="s">
        <v>5</v>
      </c>
    </row>
    <row r="643" spans="1:4" x14ac:dyDescent="0.25">
      <c r="A643" s="33">
        <v>1000</v>
      </c>
      <c r="B643" s="38" t="e">
        <f ca="1">IF(A642=A643,MATCH($A643,OFFSET(Alambres!SorteoNavidad,B642+1,0),0)+B642+1,MATCH($A643,Alambres!SorteoNavidad,0))-1</f>
        <v>#N/A</v>
      </c>
      <c r="C643" s="35" t="e">
        <f ca="1">INDEX(Alambres!SorteoNavidad,B643,1)</f>
        <v>#N/A</v>
      </c>
      <c r="D643" s="37" t="s">
        <v>5</v>
      </c>
    </row>
    <row r="644" spans="1:4" x14ac:dyDescent="0.25">
      <c r="A644" s="33">
        <v>1000</v>
      </c>
      <c r="B644" s="38" t="e">
        <f ca="1">IF(A643=A644,MATCH($A644,OFFSET(Alambres!SorteoNavidad,B643+1,0),0)+B643+1,MATCH($A644,Alambres!SorteoNavidad,0))-1</f>
        <v>#N/A</v>
      </c>
      <c r="C644" s="35" t="e">
        <f ca="1">INDEX(Alambres!SorteoNavidad,B644,1)</f>
        <v>#N/A</v>
      </c>
      <c r="D644" s="37" t="s">
        <v>5</v>
      </c>
    </row>
    <row r="645" spans="1:4" x14ac:dyDescent="0.25">
      <c r="A645" s="33">
        <v>1000</v>
      </c>
      <c r="B645" s="38" t="e">
        <f ca="1">IF(A644=A645,MATCH($A645,OFFSET(Alambres!SorteoNavidad,B644+1,0),0)+B644+1,MATCH($A645,Alambres!SorteoNavidad,0))-1</f>
        <v>#N/A</v>
      </c>
      <c r="C645" s="35" t="e">
        <f ca="1">INDEX(Alambres!SorteoNavidad,B645,1)</f>
        <v>#N/A</v>
      </c>
      <c r="D645" s="37" t="s">
        <v>5</v>
      </c>
    </row>
    <row r="646" spans="1:4" x14ac:dyDescent="0.25">
      <c r="A646" s="33">
        <v>1000</v>
      </c>
      <c r="B646" s="38" t="e">
        <f ca="1">IF(A645=A646,MATCH($A646,OFFSET(Alambres!SorteoNavidad,B645+1,0),0)+B645+1,MATCH($A646,Alambres!SorteoNavidad,0))-1</f>
        <v>#N/A</v>
      </c>
      <c r="C646" s="35" t="e">
        <f ca="1">INDEX(Alambres!SorteoNavidad,B646,1)</f>
        <v>#N/A</v>
      </c>
      <c r="D646" s="37" t="s">
        <v>5</v>
      </c>
    </row>
    <row r="647" spans="1:4" x14ac:dyDescent="0.25">
      <c r="A647" s="33">
        <v>1000</v>
      </c>
      <c r="B647" s="38" t="e">
        <f ca="1">IF(A646=A647,MATCH($A647,OFFSET(Alambres!SorteoNavidad,B646+1,0),0)+B646+1,MATCH($A647,Alambres!SorteoNavidad,0))-1</f>
        <v>#N/A</v>
      </c>
      <c r="C647" s="35" t="e">
        <f ca="1">INDEX(Alambres!SorteoNavidad,B647,1)</f>
        <v>#N/A</v>
      </c>
      <c r="D647" s="37" t="s">
        <v>5</v>
      </c>
    </row>
    <row r="648" spans="1:4" x14ac:dyDescent="0.25">
      <c r="A648" s="33">
        <v>1000</v>
      </c>
      <c r="B648" s="38" t="e">
        <f ca="1">IF(A647=A648,MATCH($A648,OFFSET(Alambres!SorteoNavidad,B647+1,0),0)+B647+1,MATCH($A648,Alambres!SorteoNavidad,0))-1</f>
        <v>#N/A</v>
      </c>
      <c r="C648" s="35" t="e">
        <f ca="1">INDEX(Alambres!SorteoNavidad,B648,1)</f>
        <v>#N/A</v>
      </c>
      <c r="D648" s="37" t="s">
        <v>5</v>
      </c>
    </row>
    <row r="649" spans="1:4" x14ac:dyDescent="0.25">
      <c r="A649" s="33">
        <v>1000</v>
      </c>
      <c r="B649" s="38" t="e">
        <f ca="1">IF(A648=A649,MATCH($A649,OFFSET(Alambres!SorteoNavidad,B648+1,0),0)+B648+1,MATCH($A649,Alambres!SorteoNavidad,0))-1</f>
        <v>#N/A</v>
      </c>
      <c r="C649" s="35" t="e">
        <f ca="1">INDEX(Alambres!SorteoNavidad,B649,1)</f>
        <v>#N/A</v>
      </c>
      <c r="D649" s="37" t="s">
        <v>5</v>
      </c>
    </row>
    <row r="650" spans="1:4" x14ac:dyDescent="0.25">
      <c r="A650" s="33">
        <v>1000</v>
      </c>
      <c r="B650" s="38" t="e">
        <f ca="1">IF(A649=A650,MATCH($A650,OFFSET(Alambres!SorteoNavidad,B649+1,0),0)+B649+1,MATCH($A650,Alambres!SorteoNavidad,0))-1</f>
        <v>#N/A</v>
      </c>
      <c r="C650" s="35" t="e">
        <f ca="1">INDEX(Alambres!SorteoNavidad,B650,1)</f>
        <v>#N/A</v>
      </c>
      <c r="D650" s="37" t="s">
        <v>5</v>
      </c>
    </row>
    <row r="651" spans="1:4" x14ac:dyDescent="0.25">
      <c r="A651" s="33">
        <v>1000</v>
      </c>
      <c r="B651" s="38" t="e">
        <f ca="1">IF(A650=A651,MATCH($A651,OFFSET(Alambres!SorteoNavidad,B650+1,0),0)+B650+1,MATCH($A651,Alambres!SorteoNavidad,0))-1</f>
        <v>#N/A</v>
      </c>
      <c r="C651" s="35" t="e">
        <f ca="1">INDEX(Alambres!SorteoNavidad,B651,1)</f>
        <v>#N/A</v>
      </c>
      <c r="D651" s="37" t="s">
        <v>5</v>
      </c>
    </row>
    <row r="652" spans="1:4" x14ac:dyDescent="0.25">
      <c r="A652" s="33">
        <v>1000</v>
      </c>
      <c r="B652" s="38" t="e">
        <f ca="1">IF(A651=A652,MATCH($A652,OFFSET(Alambres!SorteoNavidad,B651+1,0),0)+B651+1,MATCH($A652,Alambres!SorteoNavidad,0))-1</f>
        <v>#N/A</v>
      </c>
      <c r="C652" s="35" t="e">
        <f ca="1">INDEX(Alambres!SorteoNavidad,B652,1)</f>
        <v>#N/A</v>
      </c>
      <c r="D652" s="37" t="s">
        <v>5</v>
      </c>
    </row>
    <row r="653" spans="1:4" x14ac:dyDescent="0.25">
      <c r="A653" s="33">
        <v>1000</v>
      </c>
      <c r="B653" s="38" t="e">
        <f ca="1">IF(A652=A653,MATCH($A653,OFFSET(Alambres!SorteoNavidad,B652+1,0),0)+B652+1,MATCH($A653,Alambres!SorteoNavidad,0))-1</f>
        <v>#N/A</v>
      </c>
      <c r="C653" s="35" t="e">
        <f ca="1">INDEX(Alambres!SorteoNavidad,B653,1)</f>
        <v>#N/A</v>
      </c>
      <c r="D653" s="37" t="s">
        <v>5</v>
      </c>
    </row>
    <row r="654" spans="1:4" x14ac:dyDescent="0.25">
      <c r="A654" s="33">
        <v>1000</v>
      </c>
      <c r="B654" s="38" t="e">
        <f ca="1">IF(A653=A654,MATCH($A654,OFFSET(Alambres!SorteoNavidad,B653+1,0),0)+B653+1,MATCH($A654,Alambres!SorteoNavidad,0))-1</f>
        <v>#N/A</v>
      </c>
      <c r="C654" s="35" t="e">
        <f ca="1">INDEX(Alambres!SorteoNavidad,B654,1)</f>
        <v>#N/A</v>
      </c>
      <c r="D654" s="37" t="s">
        <v>5</v>
      </c>
    </row>
    <row r="655" spans="1:4" x14ac:dyDescent="0.25">
      <c r="A655" s="33">
        <v>1000</v>
      </c>
      <c r="B655" s="38" t="e">
        <f ca="1">IF(A654=A655,MATCH($A655,OFFSET(Alambres!SorteoNavidad,B654+1,0),0)+B654+1,MATCH($A655,Alambres!SorteoNavidad,0))-1</f>
        <v>#N/A</v>
      </c>
      <c r="C655" s="35" t="e">
        <f ca="1">INDEX(Alambres!SorteoNavidad,B655,1)</f>
        <v>#N/A</v>
      </c>
      <c r="D655" s="37" t="s">
        <v>5</v>
      </c>
    </row>
    <row r="656" spans="1:4" x14ac:dyDescent="0.25">
      <c r="A656" s="33">
        <v>1000</v>
      </c>
      <c r="B656" s="38" t="e">
        <f ca="1">IF(A655=A656,MATCH($A656,OFFSET(Alambres!SorteoNavidad,B655+1,0),0)+B655+1,MATCH($A656,Alambres!SorteoNavidad,0))-1</f>
        <v>#N/A</v>
      </c>
      <c r="C656" s="35" t="e">
        <f ca="1">INDEX(Alambres!SorteoNavidad,B656,1)</f>
        <v>#N/A</v>
      </c>
      <c r="D656" s="37" t="s">
        <v>5</v>
      </c>
    </row>
    <row r="657" spans="1:4" x14ac:dyDescent="0.25">
      <c r="A657" s="33">
        <v>1000</v>
      </c>
      <c r="B657" s="38" t="e">
        <f ca="1">IF(A656=A657,MATCH($A657,OFFSET(Alambres!SorteoNavidad,B656+1,0),0)+B656+1,MATCH($A657,Alambres!SorteoNavidad,0))-1</f>
        <v>#N/A</v>
      </c>
      <c r="C657" s="35" t="e">
        <f ca="1">INDEX(Alambres!SorteoNavidad,B657,1)</f>
        <v>#N/A</v>
      </c>
      <c r="D657" s="37" t="s">
        <v>5</v>
      </c>
    </row>
    <row r="658" spans="1:4" x14ac:dyDescent="0.25">
      <c r="A658" s="33">
        <v>1000</v>
      </c>
      <c r="B658" s="38" t="e">
        <f ca="1">IF(A657=A658,MATCH($A658,OFFSET(Alambres!SorteoNavidad,B657+1,0),0)+B657+1,MATCH($A658,Alambres!SorteoNavidad,0))-1</f>
        <v>#N/A</v>
      </c>
      <c r="C658" s="35" t="e">
        <f ca="1">INDEX(Alambres!SorteoNavidad,B658,1)</f>
        <v>#N/A</v>
      </c>
      <c r="D658" s="37" t="s">
        <v>5</v>
      </c>
    </row>
    <row r="659" spans="1:4" x14ac:dyDescent="0.25">
      <c r="A659" s="33">
        <v>1000</v>
      </c>
      <c r="B659" s="38" t="e">
        <f ca="1">IF(A658=A659,MATCH($A659,OFFSET(Alambres!SorteoNavidad,B658+1,0),0)+B658+1,MATCH($A659,Alambres!SorteoNavidad,0))-1</f>
        <v>#N/A</v>
      </c>
      <c r="C659" s="35" t="e">
        <f ca="1">INDEX(Alambres!SorteoNavidad,B659,1)</f>
        <v>#N/A</v>
      </c>
      <c r="D659" s="37" t="s">
        <v>5</v>
      </c>
    </row>
    <row r="660" spans="1:4" x14ac:dyDescent="0.25">
      <c r="A660" s="33">
        <v>1000</v>
      </c>
      <c r="B660" s="38" t="e">
        <f ca="1">IF(A659=A660,MATCH($A660,OFFSET(Alambres!SorteoNavidad,B659+1,0),0)+B659+1,MATCH($A660,Alambres!SorteoNavidad,0))-1</f>
        <v>#N/A</v>
      </c>
      <c r="C660" s="35" t="e">
        <f ca="1">INDEX(Alambres!SorteoNavidad,B660,1)</f>
        <v>#N/A</v>
      </c>
      <c r="D660" s="37" t="s">
        <v>5</v>
      </c>
    </row>
    <row r="661" spans="1:4" x14ac:dyDescent="0.25">
      <c r="A661" s="33">
        <v>1000</v>
      </c>
      <c r="B661" s="38" t="e">
        <f ca="1">IF(A660=A661,MATCH($A661,OFFSET(Alambres!SorteoNavidad,B660+1,0),0)+B660+1,MATCH($A661,Alambres!SorteoNavidad,0))-1</f>
        <v>#N/A</v>
      </c>
      <c r="C661" s="35" t="e">
        <f ca="1">INDEX(Alambres!SorteoNavidad,B661,1)</f>
        <v>#N/A</v>
      </c>
      <c r="D661" s="37" t="s">
        <v>5</v>
      </c>
    </row>
    <row r="662" spans="1:4" x14ac:dyDescent="0.25">
      <c r="A662" s="33">
        <v>1000</v>
      </c>
      <c r="B662" s="38" t="e">
        <f ca="1">IF(A661=A662,MATCH($A662,OFFSET(Alambres!SorteoNavidad,B661+1,0),0)+B661+1,MATCH($A662,Alambres!SorteoNavidad,0))-1</f>
        <v>#N/A</v>
      </c>
      <c r="C662" s="35" t="e">
        <f ca="1">INDEX(Alambres!SorteoNavidad,B662,1)</f>
        <v>#N/A</v>
      </c>
      <c r="D662" s="37" t="s">
        <v>5</v>
      </c>
    </row>
    <row r="663" spans="1:4" x14ac:dyDescent="0.25">
      <c r="A663" s="33">
        <v>1000</v>
      </c>
      <c r="B663" s="38" t="e">
        <f ca="1">IF(A662=A663,MATCH($A663,OFFSET(Alambres!SorteoNavidad,B662+1,0),0)+B662+1,MATCH($A663,Alambres!SorteoNavidad,0))-1</f>
        <v>#N/A</v>
      </c>
      <c r="C663" s="35" t="e">
        <f ca="1">INDEX(Alambres!SorteoNavidad,B663,1)</f>
        <v>#N/A</v>
      </c>
      <c r="D663" s="37" t="s">
        <v>5</v>
      </c>
    </row>
    <row r="664" spans="1:4" x14ac:dyDescent="0.25">
      <c r="A664" s="33">
        <v>1000</v>
      </c>
      <c r="B664" s="38" t="e">
        <f ca="1">IF(A663=A664,MATCH($A664,OFFSET(Alambres!SorteoNavidad,B663+1,0),0)+B663+1,MATCH($A664,Alambres!SorteoNavidad,0))-1</f>
        <v>#N/A</v>
      </c>
      <c r="C664" s="35" t="e">
        <f ca="1">INDEX(Alambres!SorteoNavidad,B664,1)</f>
        <v>#N/A</v>
      </c>
      <c r="D664" s="37" t="s">
        <v>5</v>
      </c>
    </row>
    <row r="665" spans="1:4" x14ac:dyDescent="0.25">
      <c r="A665" s="33">
        <v>1000</v>
      </c>
      <c r="B665" s="38" t="e">
        <f ca="1">IF(A664=A665,MATCH($A665,OFFSET(Alambres!SorteoNavidad,B664+1,0),0)+B664+1,MATCH($A665,Alambres!SorteoNavidad,0))-1</f>
        <v>#N/A</v>
      </c>
      <c r="C665" s="35" t="e">
        <f ca="1">INDEX(Alambres!SorteoNavidad,B665,1)</f>
        <v>#N/A</v>
      </c>
      <c r="D665" s="37" t="s">
        <v>5</v>
      </c>
    </row>
    <row r="666" spans="1:4" x14ac:dyDescent="0.25">
      <c r="A666" s="33">
        <v>1000</v>
      </c>
      <c r="B666" s="38" t="e">
        <f ca="1">IF(A665=A666,MATCH($A666,OFFSET(Alambres!SorteoNavidad,B665+1,0),0)+B665+1,MATCH($A666,Alambres!SorteoNavidad,0))-1</f>
        <v>#N/A</v>
      </c>
      <c r="C666" s="35" t="e">
        <f ca="1">INDEX(Alambres!SorteoNavidad,B666,1)</f>
        <v>#N/A</v>
      </c>
      <c r="D666" s="37" t="s">
        <v>5</v>
      </c>
    </row>
    <row r="667" spans="1:4" x14ac:dyDescent="0.25">
      <c r="A667" s="33">
        <v>1000</v>
      </c>
      <c r="B667" s="38" t="e">
        <f ca="1">IF(A666=A667,MATCH($A667,OFFSET(Alambres!SorteoNavidad,B666+1,0),0)+B666+1,MATCH($A667,Alambres!SorteoNavidad,0))-1</f>
        <v>#N/A</v>
      </c>
      <c r="C667" s="35" t="e">
        <f ca="1">INDEX(Alambres!SorteoNavidad,B667,1)</f>
        <v>#N/A</v>
      </c>
      <c r="D667" s="37" t="s">
        <v>5</v>
      </c>
    </row>
    <row r="668" spans="1:4" x14ac:dyDescent="0.25">
      <c r="A668" s="33">
        <v>1000</v>
      </c>
      <c r="B668" s="38" t="e">
        <f ca="1">IF(A667=A668,MATCH($A668,OFFSET(Alambres!SorteoNavidad,B667+1,0),0)+B667+1,MATCH($A668,Alambres!SorteoNavidad,0))-1</f>
        <v>#N/A</v>
      </c>
      <c r="C668" s="35" t="e">
        <f ca="1">INDEX(Alambres!SorteoNavidad,B668,1)</f>
        <v>#N/A</v>
      </c>
      <c r="D668" s="37" t="s">
        <v>5</v>
      </c>
    </row>
    <row r="669" spans="1:4" x14ac:dyDescent="0.25">
      <c r="A669" s="33">
        <v>1000</v>
      </c>
      <c r="B669" s="38" t="e">
        <f ca="1">IF(A668=A669,MATCH($A669,OFFSET(Alambres!SorteoNavidad,B668+1,0),0)+B668+1,MATCH($A669,Alambres!SorteoNavidad,0))-1</f>
        <v>#N/A</v>
      </c>
      <c r="C669" s="35" t="e">
        <f ca="1">INDEX(Alambres!SorteoNavidad,B669,1)</f>
        <v>#N/A</v>
      </c>
      <c r="D669" s="37" t="s">
        <v>5</v>
      </c>
    </row>
    <row r="670" spans="1:4" x14ac:dyDescent="0.25">
      <c r="A670" s="33">
        <v>1000</v>
      </c>
      <c r="B670" s="38" t="e">
        <f ca="1">IF(A669=A670,MATCH($A670,OFFSET(Alambres!SorteoNavidad,B669+1,0),0)+B669+1,MATCH($A670,Alambres!SorteoNavidad,0))-1</f>
        <v>#N/A</v>
      </c>
      <c r="C670" s="35" t="e">
        <f ca="1">INDEX(Alambres!SorteoNavidad,B670,1)</f>
        <v>#N/A</v>
      </c>
      <c r="D670" s="37" t="s">
        <v>5</v>
      </c>
    </row>
    <row r="671" spans="1:4" x14ac:dyDescent="0.25">
      <c r="A671" s="33">
        <v>1000</v>
      </c>
      <c r="B671" s="38" t="e">
        <f ca="1">IF(A670=A671,MATCH($A671,OFFSET(Alambres!SorteoNavidad,B670+1,0),0)+B670+1,MATCH($A671,Alambres!SorteoNavidad,0))-1</f>
        <v>#N/A</v>
      </c>
      <c r="C671" s="35" t="e">
        <f ca="1">INDEX(Alambres!SorteoNavidad,B671,1)</f>
        <v>#N/A</v>
      </c>
      <c r="D671" s="37" t="s">
        <v>5</v>
      </c>
    </row>
    <row r="672" spans="1:4" x14ac:dyDescent="0.25">
      <c r="A672" s="33">
        <v>1000</v>
      </c>
      <c r="B672" s="38" t="e">
        <f ca="1">IF(A671=A672,MATCH($A672,OFFSET(Alambres!SorteoNavidad,B671+1,0),0)+B671+1,MATCH($A672,Alambres!SorteoNavidad,0))-1</f>
        <v>#N/A</v>
      </c>
      <c r="C672" s="35" t="e">
        <f ca="1">INDEX(Alambres!SorteoNavidad,B672,1)</f>
        <v>#N/A</v>
      </c>
      <c r="D672" s="37" t="s">
        <v>5</v>
      </c>
    </row>
    <row r="673" spans="1:4" x14ac:dyDescent="0.25">
      <c r="A673" s="33">
        <v>1000</v>
      </c>
      <c r="B673" s="38" t="e">
        <f ca="1">IF(A672=A673,MATCH($A673,OFFSET(Alambres!SorteoNavidad,B672+1,0),0)+B672+1,MATCH($A673,Alambres!SorteoNavidad,0))-1</f>
        <v>#N/A</v>
      </c>
      <c r="C673" s="35" t="e">
        <f ca="1">INDEX(Alambres!SorteoNavidad,B673,1)</f>
        <v>#N/A</v>
      </c>
      <c r="D673" s="37" t="s">
        <v>5</v>
      </c>
    </row>
    <row r="674" spans="1:4" x14ac:dyDescent="0.25">
      <c r="A674" s="33">
        <v>1000</v>
      </c>
      <c r="B674" s="38" t="e">
        <f ca="1">IF(A673=A674,MATCH($A674,OFFSET(Alambres!SorteoNavidad,B673+1,0),0)+B673+1,MATCH($A674,Alambres!SorteoNavidad,0))-1</f>
        <v>#N/A</v>
      </c>
      <c r="C674" s="35" t="e">
        <f ca="1">INDEX(Alambres!SorteoNavidad,B674,1)</f>
        <v>#N/A</v>
      </c>
      <c r="D674" s="37" t="s">
        <v>5</v>
      </c>
    </row>
    <row r="675" spans="1:4" x14ac:dyDescent="0.25">
      <c r="A675" s="33">
        <v>1000</v>
      </c>
      <c r="B675" s="38" t="e">
        <f ca="1">IF(A674=A675,MATCH($A675,OFFSET(Alambres!SorteoNavidad,B674+1,0),0)+B674+1,MATCH($A675,Alambres!SorteoNavidad,0))-1</f>
        <v>#N/A</v>
      </c>
      <c r="C675" s="35" t="e">
        <f ca="1">INDEX(Alambres!SorteoNavidad,B675,1)</f>
        <v>#N/A</v>
      </c>
      <c r="D675" s="37" t="s">
        <v>5</v>
      </c>
    </row>
    <row r="676" spans="1:4" x14ac:dyDescent="0.25">
      <c r="A676" s="33">
        <v>1000</v>
      </c>
      <c r="B676" s="38" t="e">
        <f ca="1">IF(A675=A676,MATCH($A676,OFFSET(Alambres!SorteoNavidad,B675+1,0),0)+B675+1,MATCH($A676,Alambres!SorteoNavidad,0))-1</f>
        <v>#N/A</v>
      </c>
      <c r="C676" s="35" t="e">
        <f ca="1">INDEX(Alambres!SorteoNavidad,B676,1)</f>
        <v>#N/A</v>
      </c>
      <c r="D676" s="37" t="s">
        <v>5</v>
      </c>
    </row>
    <row r="677" spans="1:4" x14ac:dyDescent="0.25">
      <c r="A677" s="33">
        <v>1000</v>
      </c>
      <c r="B677" s="38" t="e">
        <f ca="1">IF(A676=A677,MATCH($A677,OFFSET(Alambres!SorteoNavidad,B676+1,0),0)+B676+1,MATCH($A677,Alambres!SorteoNavidad,0))-1</f>
        <v>#N/A</v>
      </c>
      <c r="C677" s="35" t="e">
        <f ca="1">INDEX(Alambres!SorteoNavidad,B677,1)</f>
        <v>#N/A</v>
      </c>
      <c r="D677" s="37" t="s">
        <v>5</v>
      </c>
    </row>
    <row r="678" spans="1:4" x14ac:dyDescent="0.25">
      <c r="A678" s="33">
        <v>1000</v>
      </c>
      <c r="B678" s="38" t="e">
        <f ca="1">IF(A677=A678,MATCH($A678,OFFSET(Alambres!SorteoNavidad,B677+1,0),0)+B677+1,MATCH($A678,Alambres!SorteoNavidad,0))-1</f>
        <v>#N/A</v>
      </c>
      <c r="C678" s="35" t="e">
        <f ca="1">INDEX(Alambres!SorteoNavidad,B678,1)</f>
        <v>#N/A</v>
      </c>
      <c r="D678" s="37" t="s">
        <v>5</v>
      </c>
    </row>
    <row r="679" spans="1:4" x14ac:dyDescent="0.25">
      <c r="A679" s="33">
        <v>1000</v>
      </c>
      <c r="B679" s="38" t="e">
        <f ca="1">IF(A678=A679,MATCH($A679,OFFSET(Alambres!SorteoNavidad,B678+1,0),0)+B678+1,MATCH($A679,Alambres!SorteoNavidad,0))-1</f>
        <v>#N/A</v>
      </c>
      <c r="C679" s="35" t="e">
        <f ca="1">INDEX(Alambres!SorteoNavidad,B679,1)</f>
        <v>#N/A</v>
      </c>
      <c r="D679" s="37" t="s">
        <v>5</v>
      </c>
    </row>
    <row r="680" spans="1:4" x14ac:dyDescent="0.25">
      <c r="A680" s="33">
        <v>1000</v>
      </c>
      <c r="B680" s="38" t="e">
        <f ca="1">IF(A679=A680,MATCH($A680,OFFSET(Alambres!SorteoNavidad,B679+1,0),0)+B679+1,MATCH($A680,Alambres!SorteoNavidad,0))-1</f>
        <v>#N/A</v>
      </c>
      <c r="C680" s="35" t="e">
        <f ca="1">INDEX(Alambres!SorteoNavidad,B680,1)</f>
        <v>#N/A</v>
      </c>
      <c r="D680" s="37" t="s">
        <v>5</v>
      </c>
    </row>
    <row r="681" spans="1:4" x14ac:dyDescent="0.25">
      <c r="A681" s="33">
        <v>1000</v>
      </c>
      <c r="B681" s="38" t="e">
        <f ca="1">IF(A680=A681,MATCH($A681,OFFSET(Alambres!SorteoNavidad,B680+1,0),0)+B680+1,MATCH($A681,Alambres!SorteoNavidad,0))-1</f>
        <v>#N/A</v>
      </c>
      <c r="C681" s="35" t="e">
        <f ca="1">INDEX(Alambres!SorteoNavidad,B681,1)</f>
        <v>#N/A</v>
      </c>
      <c r="D681" s="37" t="s">
        <v>5</v>
      </c>
    </row>
    <row r="682" spans="1:4" x14ac:dyDescent="0.25">
      <c r="A682" s="33">
        <v>1000</v>
      </c>
      <c r="B682" s="38" t="e">
        <f ca="1">IF(A681=A682,MATCH($A682,OFFSET(Alambres!SorteoNavidad,B681+1,0),0)+B681+1,MATCH($A682,Alambres!SorteoNavidad,0))-1</f>
        <v>#N/A</v>
      </c>
      <c r="C682" s="35" t="e">
        <f ca="1">INDEX(Alambres!SorteoNavidad,B682,1)</f>
        <v>#N/A</v>
      </c>
      <c r="D682" s="37" t="s">
        <v>5</v>
      </c>
    </row>
    <row r="683" spans="1:4" x14ac:dyDescent="0.25">
      <c r="A683" s="33">
        <v>1000</v>
      </c>
      <c r="B683" s="38" t="e">
        <f ca="1">IF(A682=A683,MATCH($A683,OFFSET(Alambres!SorteoNavidad,B682+1,0),0)+B682+1,MATCH($A683,Alambres!SorteoNavidad,0))-1</f>
        <v>#N/A</v>
      </c>
      <c r="C683" s="35" t="e">
        <f ca="1">INDEX(Alambres!SorteoNavidad,B683,1)</f>
        <v>#N/A</v>
      </c>
      <c r="D683" s="37" t="s">
        <v>5</v>
      </c>
    </row>
    <row r="684" spans="1:4" x14ac:dyDescent="0.25">
      <c r="A684" s="33">
        <v>1000</v>
      </c>
      <c r="B684" s="38" t="e">
        <f ca="1">IF(A683=A684,MATCH($A684,OFFSET(Alambres!SorteoNavidad,B683+1,0),0)+B683+1,MATCH($A684,Alambres!SorteoNavidad,0))-1</f>
        <v>#N/A</v>
      </c>
      <c r="C684" s="35" t="e">
        <f ca="1">INDEX(Alambres!SorteoNavidad,B684,1)</f>
        <v>#N/A</v>
      </c>
      <c r="D684" s="37" t="s">
        <v>5</v>
      </c>
    </row>
    <row r="685" spans="1:4" x14ac:dyDescent="0.25">
      <c r="A685" s="33">
        <v>1000</v>
      </c>
      <c r="B685" s="38" t="e">
        <f ca="1">IF(A684=A685,MATCH($A685,OFFSET(Alambres!SorteoNavidad,B684+1,0),0)+B684+1,MATCH($A685,Alambres!SorteoNavidad,0))-1</f>
        <v>#N/A</v>
      </c>
      <c r="C685" s="35" t="e">
        <f ca="1">INDEX(Alambres!SorteoNavidad,B685,1)</f>
        <v>#N/A</v>
      </c>
      <c r="D685" s="37" t="s">
        <v>5</v>
      </c>
    </row>
    <row r="686" spans="1:4" x14ac:dyDescent="0.25">
      <c r="A686" s="33">
        <v>1000</v>
      </c>
      <c r="B686" s="38" t="e">
        <f ca="1">IF(A685=A686,MATCH($A686,OFFSET(Alambres!SorteoNavidad,B685+1,0),0)+B685+1,MATCH($A686,Alambres!SorteoNavidad,0))-1</f>
        <v>#N/A</v>
      </c>
      <c r="C686" s="35" t="e">
        <f ca="1">INDEX(Alambres!SorteoNavidad,B686,1)</f>
        <v>#N/A</v>
      </c>
      <c r="D686" s="37" t="s">
        <v>5</v>
      </c>
    </row>
    <row r="687" spans="1:4" x14ac:dyDescent="0.25">
      <c r="A687" s="33">
        <v>1000</v>
      </c>
      <c r="B687" s="38" t="e">
        <f ca="1">IF(A686=A687,MATCH($A687,OFFSET(Alambres!SorteoNavidad,B686+1,0),0)+B686+1,MATCH($A687,Alambres!SorteoNavidad,0))-1</f>
        <v>#N/A</v>
      </c>
      <c r="C687" s="35" t="e">
        <f ca="1">INDEX(Alambres!SorteoNavidad,B687,1)</f>
        <v>#N/A</v>
      </c>
      <c r="D687" s="37" t="s">
        <v>5</v>
      </c>
    </row>
    <row r="688" spans="1:4" x14ac:dyDescent="0.25">
      <c r="A688" s="33">
        <v>1000</v>
      </c>
      <c r="B688" s="38" t="e">
        <f ca="1">IF(A687=A688,MATCH($A688,OFFSET(Alambres!SorteoNavidad,B687+1,0),0)+B687+1,MATCH($A688,Alambres!SorteoNavidad,0))-1</f>
        <v>#N/A</v>
      </c>
      <c r="C688" s="35" t="e">
        <f ca="1">INDEX(Alambres!SorteoNavidad,B688,1)</f>
        <v>#N/A</v>
      </c>
      <c r="D688" s="37" t="s">
        <v>5</v>
      </c>
    </row>
    <row r="689" spans="1:4" x14ac:dyDescent="0.25">
      <c r="A689" s="33">
        <v>1000</v>
      </c>
      <c r="B689" s="38" t="e">
        <f ca="1">IF(A688=A689,MATCH($A689,OFFSET(Alambres!SorteoNavidad,B688+1,0),0)+B688+1,MATCH($A689,Alambres!SorteoNavidad,0))-1</f>
        <v>#N/A</v>
      </c>
      <c r="C689" s="35" t="e">
        <f ca="1">INDEX(Alambres!SorteoNavidad,B689,1)</f>
        <v>#N/A</v>
      </c>
      <c r="D689" s="37" t="s">
        <v>5</v>
      </c>
    </row>
    <row r="690" spans="1:4" x14ac:dyDescent="0.25">
      <c r="A690" s="33">
        <v>1000</v>
      </c>
      <c r="B690" s="38" t="e">
        <f ca="1">IF(A689=A690,MATCH($A690,OFFSET(Alambres!SorteoNavidad,B689+1,0),0)+B689+1,MATCH($A690,Alambres!SorteoNavidad,0))-1</f>
        <v>#N/A</v>
      </c>
      <c r="C690" s="35" t="e">
        <f ca="1">INDEX(Alambres!SorteoNavidad,B690,1)</f>
        <v>#N/A</v>
      </c>
      <c r="D690" s="37" t="s">
        <v>5</v>
      </c>
    </row>
    <row r="691" spans="1:4" x14ac:dyDescent="0.25">
      <c r="A691" s="33">
        <v>1000</v>
      </c>
      <c r="B691" s="38" t="e">
        <f ca="1">IF(A690=A691,MATCH($A691,OFFSET(Alambres!SorteoNavidad,B690+1,0),0)+B690+1,MATCH($A691,Alambres!SorteoNavidad,0))-1</f>
        <v>#N/A</v>
      </c>
      <c r="C691" s="35" t="e">
        <f ca="1">INDEX(Alambres!SorteoNavidad,B691,1)</f>
        <v>#N/A</v>
      </c>
      <c r="D691" s="37" t="s">
        <v>5</v>
      </c>
    </row>
    <row r="692" spans="1:4" x14ac:dyDescent="0.25">
      <c r="A692" s="33">
        <v>1000</v>
      </c>
      <c r="B692" s="38" t="e">
        <f ca="1">IF(A691=A692,MATCH($A692,OFFSET(Alambres!SorteoNavidad,B691+1,0),0)+B691+1,MATCH($A692,Alambres!SorteoNavidad,0))-1</f>
        <v>#N/A</v>
      </c>
      <c r="C692" s="35" t="e">
        <f ca="1">INDEX(Alambres!SorteoNavidad,B692,1)</f>
        <v>#N/A</v>
      </c>
      <c r="D692" s="37" t="s">
        <v>5</v>
      </c>
    </row>
    <row r="693" spans="1:4" x14ac:dyDescent="0.25">
      <c r="A693" s="33">
        <v>1000</v>
      </c>
      <c r="B693" s="38" t="e">
        <f ca="1">IF(A692=A693,MATCH($A693,OFFSET(Alambres!SorteoNavidad,B692+1,0),0)+B692+1,MATCH($A693,Alambres!SorteoNavidad,0))-1</f>
        <v>#N/A</v>
      </c>
      <c r="C693" s="35" t="e">
        <f ca="1">INDEX(Alambres!SorteoNavidad,B693,1)</f>
        <v>#N/A</v>
      </c>
      <c r="D693" s="37" t="s">
        <v>5</v>
      </c>
    </row>
    <row r="694" spans="1:4" x14ac:dyDescent="0.25">
      <c r="A694" s="33">
        <v>1000</v>
      </c>
      <c r="B694" s="38" t="e">
        <f ca="1">IF(A693=A694,MATCH($A694,OFFSET(Alambres!SorteoNavidad,B693+1,0),0)+B693+1,MATCH($A694,Alambres!SorteoNavidad,0))-1</f>
        <v>#N/A</v>
      </c>
      <c r="C694" s="35" t="e">
        <f ca="1">INDEX(Alambres!SorteoNavidad,B694,1)</f>
        <v>#N/A</v>
      </c>
      <c r="D694" s="37" t="s">
        <v>5</v>
      </c>
    </row>
    <row r="695" spans="1:4" x14ac:dyDescent="0.25">
      <c r="A695" s="33">
        <v>1000</v>
      </c>
      <c r="B695" s="38" t="e">
        <f ca="1">IF(A694=A695,MATCH($A695,OFFSET(Alambres!SorteoNavidad,B694+1,0),0)+B694+1,MATCH($A695,Alambres!SorteoNavidad,0))-1</f>
        <v>#N/A</v>
      </c>
      <c r="C695" s="35" t="e">
        <f ca="1">INDEX(Alambres!SorteoNavidad,B695,1)</f>
        <v>#N/A</v>
      </c>
      <c r="D695" s="37" t="s">
        <v>5</v>
      </c>
    </row>
    <row r="696" spans="1:4" x14ac:dyDescent="0.25">
      <c r="A696" s="33">
        <v>1000</v>
      </c>
      <c r="B696" s="38" t="e">
        <f ca="1">IF(A695=A696,MATCH($A696,OFFSET(Alambres!SorteoNavidad,B695+1,0),0)+B695+1,MATCH($A696,Alambres!SorteoNavidad,0))-1</f>
        <v>#N/A</v>
      </c>
      <c r="C696" s="35" t="e">
        <f ca="1">INDEX(Alambres!SorteoNavidad,B696,1)</f>
        <v>#N/A</v>
      </c>
      <c r="D696" s="37" t="s">
        <v>5</v>
      </c>
    </row>
    <row r="697" spans="1:4" x14ac:dyDescent="0.25">
      <c r="A697" s="33">
        <v>1000</v>
      </c>
      <c r="B697" s="38" t="e">
        <f ca="1">IF(A696=A697,MATCH($A697,OFFSET(Alambres!SorteoNavidad,B696+1,0),0)+B696+1,MATCH($A697,Alambres!SorteoNavidad,0))-1</f>
        <v>#N/A</v>
      </c>
      <c r="C697" s="35" t="e">
        <f ca="1">INDEX(Alambres!SorteoNavidad,B697,1)</f>
        <v>#N/A</v>
      </c>
      <c r="D697" s="37" t="s">
        <v>5</v>
      </c>
    </row>
    <row r="698" spans="1:4" x14ac:dyDescent="0.25">
      <c r="A698" s="33">
        <v>1000</v>
      </c>
      <c r="B698" s="38" t="e">
        <f ca="1">IF(A697=A698,MATCH($A698,OFFSET(Alambres!SorteoNavidad,B697+1,0),0)+B697+1,MATCH($A698,Alambres!SorteoNavidad,0))-1</f>
        <v>#N/A</v>
      </c>
      <c r="C698" s="35" t="e">
        <f ca="1">INDEX(Alambres!SorteoNavidad,B698,1)</f>
        <v>#N/A</v>
      </c>
      <c r="D698" s="37" t="s">
        <v>5</v>
      </c>
    </row>
    <row r="699" spans="1:4" x14ac:dyDescent="0.25">
      <c r="A699" s="33">
        <v>1000</v>
      </c>
      <c r="B699" s="38" t="e">
        <f ca="1">IF(A698=A699,MATCH($A699,OFFSET(Alambres!SorteoNavidad,B698+1,0),0)+B698+1,MATCH($A699,Alambres!SorteoNavidad,0))-1</f>
        <v>#N/A</v>
      </c>
      <c r="C699" s="35" t="e">
        <f ca="1">INDEX(Alambres!SorteoNavidad,B699,1)</f>
        <v>#N/A</v>
      </c>
      <c r="D699" s="37" t="s">
        <v>5</v>
      </c>
    </row>
    <row r="700" spans="1:4" x14ac:dyDescent="0.25">
      <c r="A700" s="33">
        <v>1000</v>
      </c>
      <c r="B700" s="38" t="e">
        <f ca="1">IF(A699=A700,MATCH($A700,OFFSET(Alambres!SorteoNavidad,B699+1,0),0)+B699+1,MATCH($A700,Alambres!SorteoNavidad,0))-1</f>
        <v>#N/A</v>
      </c>
      <c r="C700" s="35" t="e">
        <f ca="1">INDEX(Alambres!SorteoNavidad,B700,1)</f>
        <v>#N/A</v>
      </c>
      <c r="D700" s="37" t="s">
        <v>5</v>
      </c>
    </row>
    <row r="701" spans="1:4" x14ac:dyDescent="0.25">
      <c r="A701" s="33">
        <v>1000</v>
      </c>
      <c r="B701" s="38" t="e">
        <f ca="1">IF(A700=A701,MATCH($A701,OFFSET(Alambres!SorteoNavidad,B700+1,0),0)+B700+1,MATCH($A701,Alambres!SorteoNavidad,0))-1</f>
        <v>#N/A</v>
      </c>
      <c r="C701" s="35" t="e">
        <f ca="1">INDEX(Alambres!SorteoNavidad,B701,1)</f>
        <v>#N/A</v>
      </c>
      <c r="D701" s="37" t="s">
        <v>5</v>
      </c>
    </row>
    <row r="702" spans="1:4" x14ac:dyDescent="0.25">
      <c r="A702" s="33">
        <v>1000</v>
      </c>
      <c r="B702" s="38" t="e">
        <f ca="1">IF(A701=A702,MATCH($A702,OFFSET(Alambres!SorteoNavidad,B701+1,0),0)+B701+1,MATCH($A702,Alambres!SorteoNavidad,0))-1</f>
        <v>#N/A</v>
      </c>
      <c r="C702" s="35" t="e">
        <f ca="1">INDEX(Alambres!SorteoNavidad,B702,1)</f>
        <v>#N/A</v>
      </c>
      <c r="D702" s="37" t="s">
        <v>5</v>
      </c>
    </row>
    <row r="703" spans="1:4" x14ac:dyDescent="0.25">
      <c r="A703" s="33">
        <v>1000</v>
      </c>
      <c r="B703" s="38" t="e">
        <f ca="1">IF(A702=A703,MATCH($A703,OFFSET(Alambres!SorteoNavidad,B702+1,0),0)+B702+1,MATCH($A703,Alambres!SorteoNavidad,0))-1</f>
        <v>#N/A</v>
      </c>
      <c r="C703" s="35" t="e">
        <f ca="1">INDEX(Alambres!SorteoNavidad,B703,1)</f>
        <v>#N/A</v>
      </c>
      <c r="D703" s="37" t="s">
        <v>5</v>
      </c>
    </row>
    <row r="704" spans="1:4" x14ac:dyDescent="0.25">
      <c r="A704" s="33">
        <v>1000</v>
      </c>
      <c r="B704" s="38" t="e">
        <f ca="1">IF(A703=A704,MATCH($A704,OFFSET(Alambres!SorteoNavidad,B703+1,0),0)+B703+1,MATCH($A704,Alambres!SorteoNavidad,0))-1</f>
        <v>#N/A</v>
      </c>
      <c r="C704" s="35" t="e">
        <f ca="1">INDEX(Alambres!SorteoNavidad,B704,1)</f>
        <v>#N/A</v>
      </c>
      <c r="D704" s="37" t="s">
        <v>5</v>
      </c>
    </row>
    <row r="705" spans="1:4" x14ac:dyDescent="0.25">
      <c r="A705" s="33">
        <v>1000</v>
      </c>
      <c r="B705" s="38" t="e">
        <f ca="1">IF(A704=A705,MATCH($A705,OFFSET(Alambres!SorteoNavidad,B704+1,0),0)+B704+1,MATCH($A705,Alambres!SorteoNavidad,0))-1</f>
        <v>#N/A</v>
      </c>
      <c r="C705" s="35" t="e">
        <f ca="1">INDEX(Alambres!SorteoNavidad,B705,1)</f>
        <v>#N/A</v>
      </c>
      <c r="D705" s="37" t="s">
        <v>5</v>
      </c>
    </row>
    <row r="706" spans="1:4" x14ac:dyDescent="0.25">
      <c r="A706" s="33">
        <v>1000</v>
      </c>
      <c r="B706" s="38" t="e">
        <f ca="1">IF(A705=A706,MATCH($A706,OFFSET(Alambres!SorteoNavidad,B705+1,0),0)+B705+1,MATCH($A706,Alambres!SorteoNavidad,0))-1</f>
        <v>#N/A</v>
      </c>
      <c r="C706" s="35" t="e">
        <f ca="1">INDEX(Alambres!SorteoNavidad,B706,1)</f>
        <v>#N/A</v>
      </c>
      <c r="D706" s="37" t="s">
        <v>5</v>
      </c>
    </row>
    <row r="707" spans="1:4" x14ac:dyDescent="0.25">
      <c r="A707" s="33">
        <v>1000</v>
      </c>
      <c r="B707" s="38" t="e">
        <f ca="1">IF(A706=A707,MATCH($A707,OFFSET(Alambres!SorteoNavidad,B706+1,0),0)+B706+1,MATCH($A707,Alambres!SorteoNavidad,0))-1</f>
        <v>#N/A</v>
      </c>
      <c r="C707" s="35" t="e">
        <f ca="1">INDEX(Alambres!SorteoNavidad,B707,1)</f>
        <v>#N/A</v>
      </c>
      <c r="D707" s="37" t="s">
        <v>5</v>
      </c>
    </row>
    <row r="708" spans="1:4" x14ac:dyDescent="0.25">
      <c r="A708" s="33">
        <v>1000</v>
      </c>
      <c r="B708" s="38" t="e">
        <f ca="1">IF(A707=A708,MATCH($A708,OFFSET(Alambres!SorteoNavidad,B707+1,0),0)+B707+1,MATCH($A708,Alambres!SorteoNavidad,0))-1</f>
        <v>#N/A</v>
      </c>
      <c r="C708" s="35" t="e">
        <f ca="1">INDEX(Alambres!SorteoNavidad,B708,1)</f>
        <v>#N/A</v>
      </c>
      <c r="D708" s="37" t="s">
        <v>5</v>
      </c>
    </row>
    <row r="709" spans="1:4" x14ac:dyDescent="0.25">
      <c r="A709" s="33">
        <v>1000</v>
      </c>
      <c r="B709" s="38" t="e">
        <f ca="1">IF(A708=A709,MATCH($A709,OFFSET(Alambres!SorteoNavidad,B708+1,0),0)+B708+1,MATCH($A709,Alambres!SorteoNavidad,0))-1</f>
        <v>#N/A</v>
      </c>
      <c r="C709" s="35" t="e">
        <f ca="1">INDEX(Alambres!SorteoNavidad,B709,1)</f>
        <v>#N/A</v>
      </c>
      <c r="D709" s="37" t="s">
        <v>5</v>
      </c>
    </row>
    <row r="710" spans="1:4" x14ac:dyDescent="0.25">
      <c r="A710" s="33">
        <v>1000</v>
      </c>
      <c r="B710" s="38" t="e">
        <f ca="1">IF(A709=A710,MATCH($A710,OFFSET(Alambres!SorteoNavidad,B709+1,0),0)+B709+1,MATCH($A710,Alambres!SorteoNavidad,0))-1</f>
        <v>#N/A</v>
      </c>
      <c r="C710" s="35" t="e">
        <f ca="1">INDEX(Alambres!SorteoNavidad,B710,1)</f>
        <v>#N/A</v>
      </c>
      <c r="D710" s="37" t="s">
        <v>5</v>
      </c>
    </row>
    <row r="711" spans="1:4" x14ac:dyDescent="0.25">
      <c r="A711" s="33">
        <v>1000</v>
      </c>
      <c r="B711" s="38" t="e">
        <f ca="1">IF(A710=A711,MATCH($A711,OFFSET(Alambres!SorteoNavidad,B710+1,0),0)+B710+1,MATCH($A711,Alambres!SorteoNavidad,0))-1</f>
        <v>#N/A</v>
      </c>
      <c r="C711" s="35" t="e">
        <f ca="1">INDEX(Alambres!SorteoNavidad,B711,1)</f>
        <v>#N/A</v>
      </c>
      <c r="D711" s="37" t="s">
        <v>5</v>
      </c>
    </row>
    <row r="712" spans="1:4" x14ac:dyDescent="0.25">
      <c r="A712" s="33">
        <v>1000</v>
      </c>
      <c r="B712" s="38" t="e">
        <f ca="1">IF(A711=A712,MATCH($A712,OFFSET(Alambres!SorteoNavidad,B711+1,0),0)+B711+1,MATCH($A712,Alambres!SorteoNavidad,0))-1</f>
        <v>#N/A</v>
      </c>
      <c r="C712" s="35" t="e">
        <f ca="1">INDEX(Alambres!SorteoNavidad,B712,1)</f>
        <v>#N/A</v>
      </c>
      <c r="D712" s="37" t="s">
        <v>5</v>
      </c>
    </row>
    <row r="713" spans="1:4" x14ac:dyDescent="0.25">
      <c r="A713" s="33">
        <v>1000</v>
      </c>
      <c r="B713" s="38" t="e">
        <f ca="1">IF(A712=A713,MATCH($A713,OFFSET(Alambres!SorteoNavidad,B712+1,0),0)+B712+1,MATCH($A713,Alambres!SorteoNavidad,0))-1</f>
        <v>#N/A</v>
      </c>
      <c r="C713" s="35" t="e">
        <f ca="1">INDEX(Alambres!SorteoNavidad,B713,1)</f>
        <v>#N/A</v>
      </c>
      <c r="D713" s="37" t="s">
        <v>5</v>
      </c>
    </row>
    <row r="714" spans="1:4" x14ac:dyDescent="0.25">
      <c r="A714" s="33">
        <v>1000</v>
      </c>
      <c r="B714" s="38" t="e">
        <f ca="1">IF(A713=A714,MATCH($A714,OFFSET(Alambres!SorteoNavidad,B713+1,0),0)+B713+1,MATCH($A714,Alambres!SorteoNavidad,0))-1</f>
        <v>#N/A</v>
      </c>
      <c r="C714" s="35" t="e">
        <f ca="1">INDEX(Alambres!SorteoNavidad,B714,1)</f>
        <v>#N/A</v>
      </c>
      <c r="D714" s="37" t="s">
        <v>5</v>
      </c>
    </row>
    <row r="715" spans="1:4" x14ac:dyDescent="0.25">
      <c r="A715" s="33">
        <v>1000</v>
      </c>
      <c r="B715" s="38" t="e">
        <f ca="1">IF(A714=A715,MATCH($A715,OFFSET(Alambres!SorteoNavidad,B714+1,0),0)+B714+1,MATCH($A715,Alambres!SorteoNavidad,0))-1</f>
        <v>#N/A</v>
      </c>
      <c r="C715" s="35" t="e">
        <f ca="1">INDEX(Alambres!SorteoNavidad,B715,1)</f>
        <v>#N/A</v>
      </c>
      <c r="D715" s="37" t="s">
        <v>5</v>
      </c>
    </row>
    <row r="716" spans="1:4" x14ac:dyDescent="0.25">
      <c r="A716" s="33">
        <v>1000</v>
      </c>
      <c r="B716" s="38" t="e">
        <f ca="1">IF(A715=A716,MATCH($A716,OFFSET(Alambres!SorteoNavidad,B715+1,0),0)+B715+1,MATCH($A716,Alambres!SorteoNavidad,0))-1</f>
        <v>#N/A</v>
      </c>
      <c r="C716" s="35" t="e">
        <f ca="1">INDEX(Alambres!SorteoNavidad,B716,1)</f>
        <v>#N/A</v>
      </c>
      <c r="D716" s="37" t="s">
        <v>5</v>
      </c>
    </row>
    <row r="717" spans="1:4" x14ac:dyDescent="0.25">
      <c r="A717" s="33">
        <v>1000</v>
      </c>
      <c r="B717" s="38" t="e">
        <f ca="1">IF(A716=A717,MATCH($A717,OFFSET(Alambres!SorteoNavidad,B716+1,0),0)+B716+1,MATCH($A717,Alambres!SorteoNavidad,0))-1</f>
        <v>#N/A</v>
      </c>
      <c r="C717" s="35" t="e">
        <f ca="1">INDEX(Alambres!SorteoNavidad,B717,1)</f>
        <v>#N/A</v>
      </c>
      <c r="D717" s="37" t="s">
        <v>5</v>
      </c>
    </row>
    <row r="718" spans="1:4" x14ac:dyDescent="0.25">
      <c r="A718" s="33">
        <v>1000</v>
      </c>
      <c r="B718" s="38" t="e">
        <f ca="1">IF(A717=A718,MATCH($A718,OFFSET(Alambres!SorteoNavidad,B717+1,0),0)+B717+1,MATCH($A718,Alambres!SorteoNavidad,0))-1</f>
        <v>#N/A</v>
      </c>
      <c r="C718" s="35" t="e">
        <f ca="1">INDEX(Alambres!SorteoNavidad,B718,1)</f>
        <v>#N/A</v>
      </c>
      <c r="D718" s="37" t="s">
        <v>5</v>
      </c>
    </row>
    <row r="719" spans="1:4" x14ac:dyDescent="0.25">
      <c r="A719" s="33">
        <v>1000</v>
      </c>
      <c r="B719" s="38" t="e">
        <f ca="1">IF(A718=A719,MATCH($A719,OFFSET(Alambres!SorteoNavidad,B718+1,0),0)+B718+1,MATCH($A719,Alambres!SorteoNavidad,0))-1</f>
        <v>#N/A</v>
      </c>
      <c r="C719" s="35" t="e">
        <f ca="1">INDEX(Alambres!SorteoNavidad,B719,1)</f>
        <v>#N/A</v>
      </c>
      <c r="D719" s="37" t="s">
        <v>5</v>
      </c>
    </row>
    <row r="720" spans="1:4" x14ac:dyDescent="0.25">
      <c r="A720" s="33">
        <v>1000</v>
      </c>
      <c r="B720" s="38" t="e">
        <f ca="1">IF(A719=A720,MATCH($A720,OFFSET(Alambres!SorteoNavidad,B719+1,0),0)+B719+1,MATCH($A720,Alambres!SorteoNavidad,0))-1</f>
        <v>#N/A</v>
      </c>
      <c r="C720" s="35" t="e">
        <f ca="1">INDEX(Alambres!SorteoNavidad,B720,1)</f>
        <v>#N/A</v>
      </c>
      <c r="D720" s="37" t="s">
        <v>5</v>
      </c>
    </row>
    <row r="721" spans="1:4" x14ac:dyDescent="0.25">
      <c r="A721" s="33">
        <v>1000</v>
      </c>
      <c r="B721" s="38" t="e">
        <f ca="1">IF(A720=A721,MATCH($A721,OFFSET(Alambres!SorteoNavidad,B720+1,0),0)+B720+1,MATCH($A721,Alambres!SorteoNavidad,0))-1</f>
        <v>#N/A</v>
      </c>
      <c r="C721" s="35" t="e">
        <f ca="1">INDEX(Alambres!SorteoNavidad,B721,1)</f>
        <v>#N/A</v>
      </c>
      <c r="D721" s="37" t="s">
        <v>5</v>
      </c>
    </row>
    <row r="722" spans="1:4" x14ac:dyDescent="0.25">
      <c r="A722" s="33">
        <v>1000</v>
      </c>
      <c r="B722" s="38" t="e">
        <f ca="1">IF(A721=A722,MATCH($A722,OFFSET(Alambres!SorteoNavidad,B721+1,0),0)+B721+1,MATCH($A722,Alambres!SorteoNavidad,0))-1</f>
        <v>#N/A</v>
      </c>
      <c r="C722" s="35" t="e">
        <f ca="1">INDEX(Alambres!SorteoNavidad,B722,1)</f>
        <v>#N/A</v>
      </c>
      <c r="D722" s="37" t="s">
        <v>5</v>
      </c>
    </row>
    <row r="723" spans="1:4" x14ac:dyDescent="0.25">
      <c r="A723" s="33">
        <v>1000</v>
      </c>
      <c r="B723" s="38" t="e">
        <f ca="1">IF(A722=A723,MATCH($A723,OFFSET(Alambres!SorteoNavidad,B722+1,0),0)+B722+1,MATCH($A723,Alambres!SorteoNavidad,0))-1</f>
        <v>#N/A</v>
      </c>
      <c r="C723" s="35" t="e">
        <f ca="1">INDEX(Alambres!SorteoNavidad,B723,1)</f>
        <v>#N/A</v>
      </c>
      <c r="D723" s="37" t="s">
        <v>5</v>
      </c>
    </row>
    <row r="724" spans="1:4" x14ac:dyDescent="0.25">
      <c r="A724" s="33">
        <v>1000</v>
      </c>
      <c r="B724" s="38" t="e">
        <f ca="1">IF(A723=A724,MATCH($A724,OFFSET(Alambres!SorteoNavidad,B723+1,0),0)+B723+1,MATCH($A724,Alambres!SorteoNavidad,0))-1</f>
        <v>#N/A</v>
      </c>
      <c r="C724" s="35" t="e">
        <f ca="1">INDEX(Alambres!SorteoNavidad,B724,1)</f>
        <v>#N/A</v>
      </c>
      <c r="D724" s="37" t="s">
        <v>5</v>
      </c>
    </row>
    <row r="725" spans="1:4" x14ac:dyDescent="0.25">
      <c r="A725" s="33">
        <v>1000</v>
      </c>
      <c r="B725" s="38" t="e">
        <f ca="1">IF(A724=A725,MATCH($A725,OFFSET(Alambres!SorteoNavidad,B724+1,0),0)+B724+1,MATCH($A725,Alambres!SorteoNavidad,0))-1</f>
        <v>#N/A</v>
      </c>
      <c r="C725" s="35" t="e">
        <f ca="1">INDEX(Alambres!SorteoNavidad,B725,1)</f>
        <v>#N/A</v>
      </c>
      <c r="D725" s="37" t="s">
        <v>5</v>
      </c>
    </row>
    <row r="726" spans="1:4" x14ac:dyDescent="0.25">
      <c r="A726" s="33">
        <v>1000</v>
      </c>
      <c r="B726" s="38" t="e">
        <f ca="1">IF(A725=A726,MATCH($A726,OFFSET(Alambres!SorteoNavidad,B725+1,0),0)+B725+1,MATCH($A726,Alambres!SorteoNavidad,0))-1</f>
        <v>#N/A</v>
      </c>
      <c r="C726" s="35" t="e">
        <f ca="1">INDEX(Alambres!SorteoNavidad,B726,1)</f>
        <v>#N/A</v>
      </c>
      <c r="D726" s="37" t="s">
        <v>5</v>
      </c>
    </row>
    <row r="727" spans="1:4" x14ac:dyDescent="0.25">
      <c r="A727" s="33">
        <v>1000</v>
      </c>
      <c r="B727" s="38" t="e">
        <f ca="1">IF(A726=A727,MATCH($A727,OFFSET(Alambres!SorteoNavidad,B726+1,0),0)+B726+1,MATCH($A727,Alambres!SorteoNavidad,0))-1</f>
        <v>#N/A</v>
      </c>
      <c r="C727" s="35" t="e">
        <f ca="1">INDEX(Alambres!SorteoNavidad,B727,1)</f>
        <v>#N/A</v>
      </c>
      <c r="D727" s="37" t="s">
        <v>5</v>
      </c>
    </row>
    <row r="728" spans="1:4" x14ac:dyDescent="0.25">
      <c r="A728" s="33">
        <v>1000</v>
      </c>
      <c r="B728" s="38" t="e">
        <f ca="1">IF(A727=A728,MATCH($A728,OFFSET(Alambres!SorteoNavidad,B727+1,0),0)+B727+1,MATCH($A728,Alambres!SorteoNavidad,0))-1</f>
        <v>#N/A</v>
      </c>
      <c r="C728" s="35" t="e">
        <f ca="1">INDEX(Alambres!SorteoNavidad,B728,1)</f>
        <v>#N/A</v>
      </c>
      <c r="D728" s="37" t="s">
        <v>5</v>
      </c>
    </row>
    <row r="729" spans="1:4" x14ac:dyDescent="0.25">
      <c r="A729" s="33">
        <v>1000</v>
      </c>
      <c r="B729" s="38" t="e">
        <f ca="1">IF(A728=A729,MATCH($A729,OFFSET(Alambres!SorteoNavidad,B728+1,0),0)+B728+1,MATCH($A729,Alambres!SorteoNavidad,0))-1</f>
        <v>#N/A</v>
      </c>
      <c r="C729" s="35" t="e">
        <f ca="1">INDEX(Alambres!SorteoNavidad,B729,1)</f>
        <v>#N/A</v>
      </c>
      <c r="D729" s="37" t="s">
        <v>5</v>
      </c>
    </row>
    <row r="730" spans="1:4" x14ac:dyDescent="0.25">
      <c r="A730" s="33">
        <v>1000</v>
      </c>
      <c r="B730" s="38" t="e">
        <f ca="1">IF(A729=A730,MATCH($A730,OFFSET(Alambres!SorteoNavidad,B729+1,0),0)+B729+1,MATCH($A730,Alambres!SorteoNavidad,0))-1</f>
        <v>#N/A</v>
      </c>
      <c r="C730" s="35" t="e">
        <f ca="1">INDEX(Alambres!SorteoNavidad,B730,1)</f>
        <v>#N/A</v>
      </c>
      <c r="D730" s="37" t="s">
        <v>5</v>
      </c>
    </row>
    <row r="731" spans="1:4" x14ac:dyDescent="0.25">
      <c r="A731" s="33">
        <v>1000</v>
      </c>
      <c r="B731" s="38" t="e">
        <f ca="1">IF(A730=A731,MATCH($A731,OFFSET(Alambres!SorteoNavidad,B730+1,0),0)+B730+1,MATCH($A731,Alambres!SorteoNavidad,0))-1</f>
        <v>#N/A</v>
      </c>
      <c r="C731" s="35" t="e">
        <f ca="1">INDEX(Alambres!SorteoNavidad,B731,1)</f>
        <v>#N/A</v>
      </c>
      <c r="D731" s="37" t="s">
        <v>5</v>
      </c>
    </row>
    <row r="732" spans="1:4" x14ac:dyDescent="0.25">
      <c r="A732" s="33">
        <v>1000</v>
      </c>
      <c r="B732" s="38" t="e">
        <f ca="1">IF(A731=A732,MATCH($A732,OFFSET(Alambres!SorteoNavidad,B731+1,0),0)+B731+1,MATCH($A732,Alambres!SorteoNavidad,0))-1</f>
        <v>#N/A</v>
      </c>
      <c r="C732" s="35" t="e">
        <f ca="1">INDEX(Alambres!SorteoNavidad,B732,1)</f>
        <v>#N/A</v>
      </c>
      <c r="D732" s="37" t="s">
        <v>5</v>
      </c>
    </row>
    <row r="733" spans="1:4" x14ac:dyDescent="0.25">
      <c r="A733" s="33">
        <v>1000</v>
      </c>
      <c r="B733" s="38" t="e">
        <f ca="1">IF(A732=A733,MATCH($A733,OFFSET(Alambres!SorteoNavidad,B732+1,0),0)+B732+1,MATCH($A733,Alambres!SorteoNavidad,0))-1</f>
        <v>#N/A</v>
      </c>
      <c r="C733" s="35" t="e">
        <f ca="1">INDEX(Alambres!SorteoNavidad,B733,1)</f>
        <v>#N/A</v>
      </c>
      <c r="D733" s="37" t="s">
        <v>5</v>
      </c>
    </row>
    <row r="734" spans="1:4" x14ac:dyDescent="0.25">
      <c r="A734" s="33">
        <v>1000</v>
      </c>
      <c r="B734" s="38" t="e">
        <f ca="1">IF(A733=A734,MATCH($A734,OFFSET(Alambres!SorteoNavidad,B733+1,0),0)+B733+1,MATCH($A734,Alambres!SorteoNavidad,0))-1</f>
        <v>#N/A</v>
      </c>
      <c r="C734" s="35" t="e">
        <f ca="1">INDEX(Alambres!SorteoNavidad,B734,1)</f>
        <v>#N/A</v>
      </c>
      <c r="D734" s="37" t="s">
        <v>5</v>
      </c>
    </row>
    <row r="735" spans="1:4" x14ac:dyDescent="0.25">
      <c r="A735" s="33">
        <v>1000</v>
      </c>
      <c r="B735" s="38" t="e">
        <f ca="1">IF(A734=A735,MATCH($A735,OFFSET(Alambres!SorteoNavidad,B734+1,0),0)+B734+1,MATCH($A735,Alambres!SorteoNavidad,0))-1</f>
        <v>#N/A</v>
      </c>
      <c r="C735" s="35" t="e">
        <f ca="1">INDEX(Alambres!SorteoNavidad,B735,1)</f>
        <v>#N/A</v>
      </c>
      <c r="D735" s="37" t="s">
        <v>5</v>
      </c>
    </row>
    <row r="736" spans="1:4" x14ac:dyDescent="0.25">
      <c r="A736" s="33">
        <v>1000</v>
      </c>
      <c r="B736" s="38" t="e">
        <f ca="1">IF(A735=A736,MATCH($A736,OFFSET(Alambres!SorteoNavidad,B735+1,0),0)+B735+1,MATCH($A736,Alambres!SorteoNavidad,0))-1</f>
        <v>#N/A</v>
      </c>
      <c r="C736" s="35" t="e">
        <f ca="1">INDEX(Alambres!SorteoNavidad,B736,1)</f>
        <v>#N/A</v>
      </c>
      <c r="D736" s="37" t="s">
        <v>5</v>
      </c>
    </row>
    <row r="737" spans="1:4" x14ac:dyDescent="0.25">
      <c r="A737" s="33">
        <v>1000</v>
      </c>
      <c r="B737" s="38" t="e">
        <f ca="1">IF(A736=A737,MATCH($A737,OFFSET(Alambres!SorteoNavidad,B736+1,0),0)+B736+1,MATCH($A737,Alambres!SorteoNavidad,0))-1</f>
        <v>#N/A</v>
      </c>
      <c r="C737" s="35" t="e">
        <f ca="1">INDEX(Alambres!SorteoNavidad,B737,1)</f>
        <v>#N/A</v>
      </c>
      <c r="D737" s="37" t="s">
        <v>5</v>
      </c>
    </row>
    <row r="738" spans="1:4" x14ac:dyDescent="0.25">
      <c r="A738" s="33">
        <v>1000</v>
      </c>
      <c r="B738" s="38" t="e">
        <f ca="1">IF(A737=A738,MATCH($A738,OFFSET(Alambres!SorteoNavidad,B737+1,0),0)+B737+1,MATCH($A738,Alambres!SorteoNavidad,0))-1</f>
        <v>#N/A</v>
      </c>
      <c r="C738" s="35" t="e">
        <f ca="1">INDEX(Alambres!SorteoNavidad,B738,1)</f>
        <v>#N/A</v>
      </c>
      <c r="D738" s="37" t="s">
        <v>5</v>
      </c>
    </row>
    <row r="739" spans="1:4" x14ac:dyDescent="0.25">
      <c r="A739" s="33">
        <v>1000</v>
      </c>
      <c r="B739" s="38" t="e">
        <f ca="1">IF(A738=A739,MATCH($A739,OFFSET(Alambres!SorteoNavidad,B738+1,0),0)+B738+1,MATCH($A739,Alambres!SorteoNavidad,0))-1</f>
        <v>#N/A</v>
      </c>
      <c r="C739" s="35" t="e">
        <f ca="1">INDEX(Alambres!SorteoNavidad,B739,1)</f>
        <v>#N/A</v>
      </c>
      <c r="D739" s="37" t="s">
        <v>5</v>
      </c>
    </row>
    <row r="740" spans="1:4" x14ac:dyDescent="0.25">
      <c r="A740" s="33">
        <v>1000</v>
      </c>
      <c r="B740" s="38" t="e">
        <f ca="1">IF(A739=A740,MATCH($A740,OFFSET(Alambres!SorteoNavidad,B739+1,0),0)+B739+1,MATCH($A740,Alambres!SorteoNavidad,0))-1</f>
        <v>#N/A</v>
      </c>
      <c r="C740" s="35" t="e">
        <f ca="1">INDEX(Alambres!SorteoNavidad,B740,1)</f>
        <v>#N/A</v>
      </c>
      <c r="D740" s="37" t="s">
        <v>5</v>
      </c>
    </row>
    <row r="741" spans="1:4" x14ac:dyDescent="0.25">
      <c r="A741" s="33">
        <v>1000</v>
      </c>
      <c r="B741" s="38" t="e">
        <f ca="1">IF(A740=A741,MATCH($A741,OFFSET(Alambres!SorteoNavidad,B740+1,0),0)+B740+1,MATCH($A741,Alambres!SorteoNavidad,0))-1</f>
        <v>#N/A</v>
      </c>
      <c r="C741" s="35" t="e">
        <f ca="1">INDEX(Alambres!SorteoNavidad,B741,1)</f>
        <v>#N/A</v>
      </c>
      <c r="D741" s="37" t="s">
        <v>5</v>
      </c>
    </row>
    <row r="742" spans="1:4" x14ac:dyDescent="0.25">
      <c r="A742" s="33">
        <v>1000</v>
      </c>
      <c r="B742" s="38" t="e">
        <f ca="1">IF(A741=A742,MATCH($A742,OFFSET(Alambres!SorteoNavidad,B741+1,0),0)+B741+1,MATCH($A742,Alambres!SorteoNavidad,0))-1</f>
        <v>#N/A</v>
      </c>
      <c r="C742" s="35" t="e">
        <f ca="1">INDEX(Alambres!SorteoNavidad,B742,1)</f>
        <v>#N/A</v>
      </c>
      <c r="D742" s="37" t="s">
        <v>5</v>
      </c>
    </row>
    <row r="743" spans="1:4" x14ac:dyDescent="0.25">
      <c r="A743" s="33">
        <v>1000</v>
      </c>
      <c r="B743" s="38" t="e">
        <f ca="1">IF(A742=A743,MATCH($A743,OFFSET(Alambres!SorteoNavidad,B742+1,0),0)+B742+1,MATCH($A743,Alambres!SorteoNavidad,0))-1</f>
        <v>#N/A</v>
      </c>
      <c r="C743" s="35" t="e">
        <f ca="1">INDEX(Alambres!SorteoNavidad,B743,1)</f>
        <v>#N/A</v>
      </c>
      <c r="D743" s="37" t="s">
        <v>5</v>
      </c>
    </row>
    <row r="744" spans="1:4" x14ac:dyDescent="0.25">
      <c r="A744" s="33">
        <v>1000</v>
      </c>
      <c r="B744" s="38" t="e">
        <f ca="1">IF(A743=A744,MATCH($A744,OFFSET(Alambres!SorteoNavidad,B743+1,0),0)+B743+1,MATCH($A744,Alambres!SorteoNavidad,0))-1</f>
        <v>#N/A</v>
      </c>
      <c r="C744" s="35" t="e">
        <f ca="1">INDEX(Alambres!SorteoNavidad,B744,1)</f>
        <v>#N/A</v>
      </c>
      <c r="D744" s="37" t="s">
        <v>5</v>
      </c>
    </row>
    <row r="745" spans="1:4" x14ac:dyDescent="0.25">
      <c r="A745" s="33">
        <v>1000</v>
      </c>
      <c r="B745" s="38" t="e">
        <f ca="1">IF(A744=A745,MATCH($A745,OFFSET(Alambres!SorteoNavidad,B744+1,0),0)+B744+1,MATCH($A745,Alambres!SorteoNavidad,0))-1</f>
        <v>#N/A</v>
      </c>
      <c r="C745" s="35" t="e">
        <f ca="1">INDEX(Alambres!SorteoNavidad,B745,1)</f>
        <v>#N/A</v>
      </c>
      <c r="D745" s="37" t="s">
        <v>5</v>
      </c>
    </row>
    <row r="746" spans="1:4" x14ac:dyDescent="0.25">
      <c r="A746" s="33">
        <v>1000</v>
      </c>
      <c r="B746" s="38" t="e">
        <f ca="1">IF(A745=A746,MATCH($A746,OFFSET(Alambres!SorteoNavidad,B745+1,0),0)+B745+1,MATCH($A746,Alambres!SorteoNavidad,0))-1</f>
        <v>#N/A</v>
      </c>
      <c r="C746" s="35" t="e">
        <f ca="1">INDEX(Alambres!SorteoNavidad,B746,1)</f>
        <v>#N/A</v>
      </c>
      <c r="D746" s="37" t="s">
        <v>5</v>
      </c>
    </row>
    <row r="747" spans="1:4" x14ac:dyDescent="0.25">
      <c r="A747" s="33">
        <v>1000</v>
      </c>
      <c r="B747" s="38" t="e">
        <f ca="1">IF(A746=A747,MATCH($A747,OFFSET(Alambres!SorteoNavidad,B746+1,0),0)+B746+1,MATCH($A747,Alambres!SorteoNavidad,0))-1</f>
        <v>#N/A</v>
      </c>
      <c r="C747" s="35" t="e">
        <f ca="1">INDEX(Alambres!SorteoNavidad,B747,1)</f>
        <v>#N/A</v>
      </c>
      <c r="D747" s="37" t="s">
        <v>5</v>
      </c>
    </row>
    <row r="748" spans="1:4" x14ac:dyDescent="0.25">
      <c r="A748" s="33">
        <v>1000</v>
      </c>
      <c r="B748" s="38" t="e">
        <f ca="1">IF(A747=A748,MATCH($A748,OFFSET(Alambres!SorteoNavidad,B747+1,0),0)+B747+1,MATCH($A748,Alambres!SorteoNavidad,0))-1</f>
        <v>#N/A</v>
      </c>
      <c r="C748" s="35" t="e">
        <f ca="1">INDEX(Alambres!SorteoNavidad,B748,1)</f>
        <v>#N/A</v>
      </c>
      <c r="D748" s="37" t="s">
        <v>5</v>
      </c>
    </row>
    <row r="749" spans="1:4" x14ac:dyDescent="0.25">
      <c r="A749" s="33">
        <v>1000</v>
      </c>
      <c r="B749" s="38" t="e">
        <f ca="1">IF(A748=A749,MATCH($A749,OFFSET(Alambres!SorteoNavidad,B748+1,0),0)+B748+1,MATCH($A749,Alambres!SorteoNavidad,0))-1</f>
        <v>#N/A</v>
      </c>
      <c r="C749" s="35" t="e">
        <f ca="1">INDEX(Alambres!SorteoNavidad,B749,1)</f>
        <v>#N/A</v>
      </c>
      <c r="D749" s="37" t="s">
        <v>5</v>
      </c>
    </row>
    <row r="750" spans="1:4" x14ac:dyDescent="0.25">
      <c r="A750" s="33">
        <v>1000</v>
      </c>
      <c r="B750" s="38" t="e">
        <f ca="1">IF(A749=A750,MATCH($A750,OFFSET(Alambres!SorteoNavidad,B749+1,0),0)+B749+1,MATCH($A750,Alambres!SorteoNavidad,0))-1</f>
        <v>#N/A</v>
      </c>
      <c r="C750" s="35" t="e">
        <f ca="1">INDEX(Alambres!SorteoNavidad,B750,1)</f>
        <v>#N/A</v>
      </c>
      <c r="D750" s="37" t="s">
        <v>5</v>
      </c>
    </row>
    <row r="751" spans="1:4" x14ac:dyDescent="0.25">
      <c r="A751" s="33">
        <v>1000</v>
      </c>
      <c r="B751" s="38" t="e">
        <f ca="1">IF(A750=A751,MATCH($A751,OFFSET(Alambres!SorteoNavidad,B750+1,0),0)+B750+1,MATCH($A751,Alambres!SorteoNavidad,0))-1</f>
        <v>#N/A</v>
      </c>
      <c r="C751" s="35" t="e">
        <f ca="1">INDEX(Alambres!SorteoNavidad,B751,1)</f>
        <v>#N/A</v>
      </c>
      <c r="D751" s="37" t="s">
        <v>5</v>
      </c>
    </row>
    <row r="752" spans="1:4" x14ac:dyDescent="0.25">
      <c r="A752" s="33">
        <v>1000</v>
      </c>
      <c r="B752" s="38" t="e">
        <f ca="1">IF(A751=A752,MATCH($A752,OFFSET(Alambres!SorteoNavidad,B751+1,0),0)+B751+1,MATCH($A752,Alambres!SorteoNavidad,0))-1</f>
        <v>#N/A</v>
      </c>
      <c r="C752" s="35" t="e">
        <f ca="1">INDEX(Alambres!SorteoNavidad,B752,1)</f>
        <v>#N/A</v>
      </c>
      <c r="D752" s="37" t="s">
        <v>5</v>
      </c>
    </row>
    <row r="753" spans="1:4" x14ac:dyDescent="0.25">
      <c r="A753" s="33">
        <v>1000</v>
      </c>
      <c r="B753" s="38" t="e">
        <f ca="1">IF(A752=A753,MATCH($A753,OFFSET(Alambres!SorteoNavidad,B752+1,0),0)+B752+1,MATCH($A753,Alambres!SorteoNavidad,0))-1</f>
        <v>#N/A</v>
      </c>
      <c r="C753" s="35" t="e">
        <f ca="1">INDEX(Alambres!SorteoNavidad,B753,1)</f>
        <v>#N/A</v>
      </c>
      <c r="D753" s="37" t="s">
        <v>5</v>
      </c>
    </row>
    <row r="754" spans="1:4" x14ac:dyDescent="0.25">
      <c r="A754" s="33">
        <v>1000</v>
      </c>
      <c r="B754" s="38" t="e">
        <f ca="1">IF(A753=A754,MATCH($A754,OFFSET(Alambres!SorteoNavidad,B753+1,0),0)+B753+1,MATCH($A754,Alambres!SorteoNavidad,0))-1</f>
        <v>#N/A</v>
      </c>
      <c r="C754" s="35" t="e">
        <f ca="1">INDEX(Alambres!SorteoNavidad,B754,1)</f>
        <v>#N/A</v>
      </c>
      <c r="D754" s="37" t="s">
        <v>5</v>
      </c>
    </row>
    <row r="755" spans="1:4" x14ac:dyDescent="0.25">
      <c r="A755" s="33">
        <v>1000</v>
      </c>
      <c r="B755" s="38" t="e">
        <f ca="1">IF(A754=A755,MATCH($A755,OFFSET(Alambres!SorteoNavidad,B754+1,0),0)+B754+1,MATCH($A755,Alambres!SorteoNavidad,0))-1</f>
        <v>#N/A</v>
      </c>
      <c r="C755" s="35" t="e">
        <f ca="1">INDEX(Alambres!SorteoNavidad,B755,1)</f>
        <v>#N/A</v>
      </c>
      <c r="D755" s="37" t="s">
        <v>5</v>
      </c>
    </row>
    <row r="756" spans="1:4" x14ac:dyDescent="0.25">
      <c r="A756" s="33">
        <v>1000</v>
      </c>
      <c r="B756" s="38" t="e">
        <f ca="1">IF(A755=A756,MATCH($A756,OFFSET(Alambres!SorteoNavidad,B755+1,0),0)+B755+1,MATCH($A756,Alambres!SorteoNavidad,0))-1</f>
        <v>#N/A</v>
      </c>
      <c r="C756" s="35" t="e">
        <f ca="1">INDEX(Alambres!SorteoNavidad,B756,1)</f>
        <v>#N/A</v>
      </c>
      <c r="D756" s="37" t="s">
        <v>5</v>
      </c>
    </row>
    <row r="757" spans="1:4" x14ac:dyDescent="0.25">
      <c r="A757" s="33">
        <v>1000</v>
      </c>
      <c r="B757" s="38" t="e">
        <f ca="1">IF(A756=A757,MATCH($A757,OFFSET(Alambres!SorteoNavidad,B756+1,0),0)+B756+1,MATCH($A757,Alambres!SorteoNavidad,0))-1</f>
        <v>#N/A</v>
      </c>
      <c r="C757" s="35" t="e">
        <f ca="1">INDEX(Alambres!SorteoNavidad,B757,1)</f>
        <v>#N/A</v>
      </c>
      <c r="D757" s="37" t="s">
        <v>5</v>
      </c>
    </row>
    <row r="758" spans="1:4" x14ac:dyDescent="0.25">
      <c r="A758" s="33">
        <v>1000</v>
      </c>
      <c r="B758" s="38" t="e">
        <f ca="1">IF(A757=A758,MATCH($A758,OFFSET(Alambres!SorteoNavidad,B757+1,0),0)+B757+1,MATCH($A758,Alambres!SorteoNavidad,0))-1</f>
        <v>#N/A</v>
      </c>
      <c r="C758" s="35" t="e">
        <f ca="1">INDEX(Alambres!SorteoNavidad,B758,1)</f>
        <v>#N/A</v>
      </c>
      <c r="D758" s="37" t="s">
        <v>5</v>
      </c>
    </row>
    <row r="759" spans="1:4" x14ac:dyDescent="0.25">
      <c r="A759" s="33">
        <v>1000</v>
      </c>
      <c r="B759" s="38" t="e">
        <f ca="1">IF(A758=A759,MATCH($A759,OFFSET(Alambres!SorteoNavidad,B758+1,0),0)+B758+1,MATCH($A759,Alambres!SorteoNavidad,0))-1</f>
        <v>#N/A</v>
      </c>
      <c r="C759" s="35" t="e">
        <f ca="1">INDEX(Alambres!SorteoNavidad,B759,1)</f>
        <v>#N/A</v>
      </c>
      <c r="D759" s="37" t="s">
        <v>5</v>
      </c>
    </row>
    <row r="760" spans="1:4" x14ac:dyDescent="0.25">
      <c r="A760" s="33">
        <v>1000</v>
      </c>
      <c r="B760" s="38" t="e">
        <f ca="1">IF(A759=A760,MATCH($A760,OFFSET(Alambres!SorteoNavidad,B759+1,0),0)+B759+1,MATCH($A760,Alambres!SorteoNavidad,0))-1</f>
        <v>#N/A</v>
      </c>
      <c r="C760" s="35" t="e">
        <f ca="1">INDEX(Alambres!SorteoNavidad,B760,1)</f>
        <v>#N/A</v>
      </c>
      <c r="D760" s="37" t="s">
        <v>5</v>
      </c>
    </row>
    <row r="761" spans="1:4" x14ac:dyDescent="0.25">
      <c r="A761" s="33">
        <v>1000</v>
      </c>
      <c r="B761" s="38" t="e">
        <f ca="1">IF(A760=A761,MATCH($A761,OFFSET(Alambres!SorteoNavidad,B760+1,0),0)+B760+1,MATCH($A761,Alambres!SorteoNavidad,0))-1</f>
        <v>#N/A</v>
      </c>
      <c r="C761" s="35" t="e">
        <f ca="1">INDEX(Alambres!SorteoNavidad,B761,1)</f>
        <v>#N/A</v>
      </c>
      <c r="D761" s="37" t="s">
        <v>5</v>
      </c>
    </row>
    <row r="762" spans="1:4" x14ac:dyDescent="0.25">
      <c r="A762" s="33">
        <v>1000</v>
      </c>
      <c r="B762" s="38" t="e">
        <f ca="1">IF(A761=A762,MATCH($A762,OFFSET(Alambres!SorteoNavidad,B761+1,0),0)+B761+1,MATCH($A762,Alambres!SorteoNavidad,0))-1</f>
        <v>#N/A</v>
      </c>
      <c r="C762" s="35" t="e">
        <f ca="1">INDEX(Alambres!SorteoNavidad,B762,1)</f>
        <v>#N/A</v>
      </c>
      <c r="D762" s="37" t="s">
        <v>5</v>
      </c>
    </row>
    <row r="763" spans="1:4" x14ac:dyDescent="0.25">
      <c r="A763" s="33">
        <v>1000</v>
      </c>
      <c r="B763" s="38" t="e">
        <f ca="1">IF(A762=A763,MATCH($A763,OFFSET(Alambres!SorteoNavidad,B762+1,0),0)+B762+1,MATCH($A763,Alambres!SorteoNavidad,0))-1</f>
        <v>#N/A</v>
      </c>
      <c r="C763" s="35" t="e">
        <f ca="1">INDEX(Alambres!SorteoNavidad,B763,1)</f>
        <v>#N/A</v>
      </c>
      <c r="D763" s="37" t="s">
        <v>5</v>
      </c>
    </row>
    <row r="764" spans="1:4" x14ac:dyDescent="0.25">
      <c r="A764" s="33">
        <v>1000</v>
      </c>
      <c r="B764" s="38" t="e">
        <f ca="1">IF(A763=A764,MATCH($A764,OFFSET(Alambres!SorteoNavidad,B763+1,0),0)+B763+1,MATCH($A764,Alambres!SorteoNavidad,0))-1</f>
        <v>#N/A</v>
      </c>
      <c r="C764" s="35" t="e">
        <f ca="1">INDEX(Alambres!SorteoNavidad,B764,1)</f>
        <v>#N/A</v>
      </c>
      <c r="D764" s="37" t="s">
        <v>5</v>
      </c>
    </row>
    <row r="765" spans="1:4" x14ac:dyDescent="0.25">
      <c r="A765" s="33">
        <v>1000</v>
      </c>
      <c r="B765" s="38" t="e">
        <f ca="1">IF(A764=A765,MATCH($A765,OFFSET(Alambres!SorteoNavidad,B764+1,0),0)+B764+1,MATCH($A765,Alambres!SorteoNavidad,0))-1</f>
        <v>#N/A</v>
      </c>
      <c r="C765" s="35" t="e">
        <f ca="1">INDEX(Alambres!SorteoNavidad,B765,1)</f>
        <v>#N/A</v>
      </c>
      <c r="D765" s="37" t="s">
        <v>5</v>
      </c>
    </row>
    <row r="766" spans="1:4" x14ac:dyDescent="0.25">
      <c r="A766" s="33">
        <v>1000</v>
      </c>
      <c r="B766" s="38" t="e">
        <f ca="1">IF(A765=A766,MATCH($A766,OFFSET(Alambres!SorteoNavidad,B765+1,0),0)+B765+1,MATCH($A766,Alambres!SorteoNavidad,0))-1</f>
        <v>#N/A</v>
      </c>
      <c r="C766" s="35" t="e">
        <f ca="1">INDEX(Alambres!SorteoNavidad,B766,1)</f>
        <v>#N/A</v>
      </c>
      <c r="D766" s="37" t="s">
        <v>5</v>
      </c>
    </row>
    <row r="767" spans="1:4" x14ac:dyDescent="0.25">
      <c r="A767" s="33">
        <v>1000</v>
      </c>
      <c r="B767" s="38" t="e">
        <f ca="1">IF(A766=A767,MATCH($A767,OFFSET(Alambres!SorteoNavidad,B766+1,0),0)+B766+1,MATCH($A767,Alambres!SorteoNavidad,0))-1</f>
        <v>#N/A</v>
      </c>
      <c r="C767" s="35" t="e">
        <f ca="1">INDEX(Alambres!SorteoNavidad,B767,1)</f>
        <v>#N/A</v>
      </c>
      <c r="D767" s="37" t="s">
        <v>5</v>
      </c>
    </row>
    <row r="768" spans="1:4" x14ac:dyDescent="0.25">
      <c r="A768" s="33">
        <v>1000</v>
      </c>
      <c r="B768" s="38" t="e">
        <f ca="1">IF(A767=A768,MATCH($A768,OFFSET(Alambres!SorteoNavidad,B767+1,0),0)+B767+1,MATCH($A768,Alambres!SorteoNavidad,0))-1</f>
        <v>#N/A</v>
      </c>
      <c r="C768" s="35" t="e">
        <f ca="1">INDEX(Alambres!SorteoNavidad,B768,1)</f>
        <v>#N/A</v>
      </c>
      <c r="D768" s="37" t="s">
        <v>5</v>
      </c>
    </row>
    <row r="769" spans="1:4" x14ac:dyDescent="0.25">
      <c r="A769" s="33">
        <v>1000</v>
      </c>
      <c r="B769" s="38" t="e">
        <f ca="1">IF(A768=A769,MATCH($A769,OFFSET(Alambres!SorteoNavidad,B768+1,0),0)+B768+1,MATCH($A769,Alambres!SorteoNavidad,0))-1</f>
        <v>#N/A</v>
      </c>
      <c r="C769" s="35" t="e">
        <f ca="1">INDEX(Alambres!SorteoNavidad,B769,1)</f>
        <v>#N/A</v>
      </c>
      <c r="D769" s="37" t="s">
        <v>5</v>
      </c>
    </row>
    <row r="770" spans="1:4" x14ac:dyDescent="0.25">
      <c r="A770" s="33">
        <v>1000</v>
      </c>
      <c r="B770" s="38" t="e">
        <f ca="1">IF(A769=A770,MATCH($A770,OFFSET(Alambres!SorteoNavidad,B769+1,0),0)+B769+1,MATCH($A770,Alambres!SorteoNavidad,0))-1</f>
        <v>#N/A</v>
      </c>
      <c r="C770" s="35" t="e">
        <f ca="1">INDEX(Alambres!SorteoNavidad,B770,1)</f>
        <v>#N/A</v>
      </c>
      <c r="D770" s="37" t="s">
        <v>5</v>
      </c>
    </row>
    <row r="771" spans="1:4" x14ac:dyDescent="0.25">
      <c r="A771" s="33">
        <v>1000</v>
      </c>
      <c r="B771" s="38" t="e">
        <f ca="1">IF(A770=A771,MATCH($A771,OFFSET(Alambres!SorteoNavidad,B770+1,0),0)+B770+1,MATCH($A771,Alambres!SorteoNavidad,0))-1</f>
        <v>#N/A</v>
      </c>
      <c r="C771" s="35" t="e">
        <f ca="1">INDEX(Alambres!SorteoNavidad,B771,1)</f>
        <v>#N/A</v>
      </c>
      <c r="D771" s="37" t="s">
        <v>5</v>
      </c>
    </row>
    <row r="772" spans="1:4" x14ac:dyDescent="0.25">
      <c r="A772" s="33">
        <v>1000</v>
      </c>
      <c r="B772" s="38" t="e">
        <f ca="1">IF(A771=A772,MATCH($A772,OFFSET(Alambres!SorteoNavidad,B771+1,0),0)+B771+1,MATCH($A772,Alambres!SorteoNavidad,0))-1</f>
        <v>#N/A</v>
      </c>
      <c r="C772" s="35" t="e">
        <f ca="1">INDEX(Alambres!SorteoNavidad,B772,1)</f>
        <v>#N/A</v>
      </c>
      <c r="D772" s="37" t="s">
        <v>5</v>
      </c>
    </row>
    <row r="773" spans="1:4" x14ac:dyDescent="0.25">
      <c r="A773" s="33">
        <v>1000</v>
      </c>
      <c r="B773" s="38" t="e">
        <f ca="1">IF(A772=A773,MATCH($A773,OFFSET(Alambres!SorteoNavidad,B772+1,0),0)+B772+1,MATCH($A773,Alambres!SorteoNavidad,0))-1</f>
        <v>#N/A</v>
      </c>
      <c r="C773" s="35" t="e">
        <f ca="1">INDEX(Alambres!SorteoNavidad,B773,1)</f>
        <v>#N/A</v>
      </c>
      <c r="D773" s="37" t="s">
        <v>5</v>
      </c>
    </row>
    <row r="774" spans="1:4" x14ac:dyDescent="0.25">
      <c r="A774" s="33">
        <v>1000</v>
      </c>
      <c r="B774" s="38" t="e">
        <f ca="1">IF(A773=A774,MATCH($A774,OFFSET(Alambres!SorteoNavidad,B773+1,0),0)+B773+1,MATCH($A774,Alambres!SorteoNavidad,0))-1</f>
        <v>#N/A</v>
      </c>
      <c r="C774" s="35" t="e">
        <f ca="1">INDEX(Alambres!SorteoNavidad,B774,1)</f>
        <v>#N/A</v>
      </c>
      <c r="D774" s="37" t="s">
        <v>5</v>
      </c>
    </row>
    <row r="775" spans="1:4" x14ac:dyDescent="0.25">
      <c r="A775" s="33">
        <v>1000</v>
      </c>
      <c r="B775" s="38" t="e">
        <f ca="1">IF(A774=A775,MATCH($A775,OFFSET(Alambres!SorteoNavidad,B774+1,0),0)+B774+1,MATCH($A775,Alambres!SorteoNavidad,0))-1</f>
        <v>#N/A</v>
      </c>
      <c r="C775" s="35" t="e">
        <f ca="1">INDEX(Alambres!SorteoNavidad,B775,1)</f>
        <v>#N/A</v>
      </c>
      <c r="D775" s="37" t="s">
        <v>5</v>
      </c>
    </row>
    <row r="776" spans="1:4" x14ac:dyDescent="0.25">
      <c r="A776" s="33">
        <v>1000</v>
      </c>
      <c r="B776" s="38" t="e">
        <f ca="1">IF(A775=A776,MATCH($A776,OFFSET(Alambres!SorteoNavidad,B775+1,0),0)+B775+1,MATCH($A776,Alambres!SorteoNavidad,0))-1</f>
        <v>#N/A</v>
      </c>
      <c r="C776" s="35" t="e">
        <f ca="1">INDEX(Alambres!SorteoNavidad,B776,1)</f>
        <v>#N/A</v>
      </c>
      <c r="D776" s="37" t="s">
        <v>5</v>
      </c>
    </row>
    <row r="777" spans="1:4" x14ac:dyDescent="0.25">
      <c r="A777" s="33">
        <v>1000</v>
      </c>
      <c r="B777" s="38" t="e">
        <f ca="1">IF(A776=A777,MATCH($A777,OFFSET(Alambres!SorteoNavidad,B776+1,0),0)+B776+1,MATCH($A777,Alambres!SorteoNavidad,0))-1</f>
        <v>#N/A</v>
      </c>
      <c r="C777" s="35" t="e">
        <f ca="1">INDEX(Alambres!SorteoNavidad,B777,1)</f>
        <v>#N/A</v>
      </c>
      <c r="D777" s="37" t="s">
        <v>5</v>
      </c>
    </row>
    <row r="778" spans="1:4" x14ac:dyDescent="0.25">
      <c r="A778" s="33">
        <v>1000</v>
      </c>
      <c r="B778" s="38" t="e">
        <f ca="1">IF(A777=A778,MATCH($A778,OFFSET(Alambres!SorteoNavidad,B777+1,0),0)+B777+1,MATCH($A778,Alambres!SorteoNavidad,0))-1</f>
        <v>#N/A</v>
      </c>
      <c r="C778" s="35" t="e">
        <f ca="1">INDEX(Alambres!SorteoNavidad,B778,1)</f>
        <v>#N/A</v>
      </c>
      <c r="D778" s="37" t="s">
        <v>5</v>
      </c>
    </row>
    <row r="779" spans="1:4" x14ac:dyDescent="0.25">
      <c r="A779" s="33">
        <v>1000</v>
      </c>
      <c r="B779" s="38" t="e">
        <f ca="1">IF(A778=A779,MATCH($A779,OFFSET(Alambres!SorteoNavidad,B778+1,0),0)+B778+1,MATCH($A779,Alambres!SorteoNavidad,0))-1</f>
        <v>#N/A</v>
      </c>
      <c r="C779" s="35" t="e">
        <f ca="1">INDEX(Alambres!SorteoNavidad,B779,1)</f>
        <v>#N/A</v>
      </c>
      <c r="D779" s="37" t="s">
        <v>5</v>
      </c>
    </row>
    <row r="780" spans="1:4" x14ac:dyDescent="0.25">
      <c r="A780" s="33">
        <v>1000</v>
      </c>
      <c r="B780" s="38" t="e">
        <f ca="1">IF(A779=A780,MATCH($A780,OFFSET(Alambres!SorteoNavidad,B779+1,0),0)+B779+1,MATCH($A780,Alambres!SorteoNavidad,0))-1</f>
        <v>#N/A</v>
      </c>
      <c r="C780" s="35" t="e">
        <f ca="1">INDEX(Alambres!SorteoNavidad,B780,1)</f>
        <v>#N/A</v>
      </c>
      <c r="D780" s="37" t="s">
        <v>5</v>
      </c>
    </row>
    <row r="781" spans="1:4" x14ac:dyDescent="0.25">
      <c r="A781" s="33">
        <v>1000</v>
      </c>
      <c r="B781" s="38" t="e">
        <f ca="1">IF(A780=A781,MATCH($A781,OFFSET(Alambres!SorteoNavidad,B780+1,0),0)+B780+1,MATCH($A781,Alambres!SorteoNavidad,0))-1</f>
        <v>#N/A</v>
      </c>
      <c r="C781" s="35" t="e">
        <f ca="1">INDEX(Alambres!SorteoNavidad,B781,1)</f>
        <v>#N/A</v>
      </c>
      <c r="D781" s="37" t="s">
        <v>5</v>
      </c>
    </row>
    <row r="782" spans="1:4" x14ac:dyDescent="0.25">
      <c r="A782" s="33">
        <v>1000</v>
      </c>
      <c r="B782" s="38" t="e">
        <f ca="1">IF(A781=A782,MATCH($A782,OFFSET(Alambres!SorteoNavidad,B781+1,0),0)+B781+1,MATCH($A782,Alambres!SorteoNavidad,0))-1</f>
        <v>#N/A</v>
      </c>
      <c r="C782" s="35" t="e">
        <f ca="1">INDEX(Alambres!SorteoNavidad,B782,1)</f>
        <v>#N/A</v>
      </c>
      <c r="D782" s="37" t="s">
        <v>5</v>
      </c>
    </row>
    <row r="783" spans="1:4" x14ac:dyDescent="0.25">
      <c r="A783" s="33">
        <v>1000</v>
      </c>
      <c r="B783" s="38" t="e">
        <f ca="1">IF(A782=A783,MATCH($A783,OFFSET(Alambres!SorteoNavidad,B782+1,0),0)+B782+1,MATCH($A783,Alambres!SorteoNavidad,0))-1</f>
        <v>#N/A</v>
      </c>
      <c r="C783" s="35" t="e">
        <f ca="1">INDEX(Alambres!SorteoNavidad,B783,1)</f>
        <v>#N/A</v>
      </c>
      <c r="D783" s="37" t="s">
        <v>5</v>
      </c>
    </row>
    <row r="784" spans="1:4" x14ac:dyDescent="0.25">
      <c r="A784" s="33">
        <v>1000</v>
      </c>
      <c r="B784" s="38" t="e">
        <f ca="1">IF(A783=A784,MATCH($A784,OFFSET(Alambres!SorteoNavidad,B783+1,0),0)+B783+1,MATCH($A784,Alambres!SorteoNavidad,0))-1</f>
        <v>#N/A</v>
      </c>
      <c r="C784" s="35" t="e">
        <f ca="1">INDEX(Alambres!SorteoNavidad,B784,1)</f>
        <v>#N/A</v>
      </c>
      <c r="D784" s="37" t="s">
        <v>5</v>
      </c>
    </row>
    <row r="785" spans="1:4" x14ac:dyDescent="0.25">
      <c r="A785" s="33">
        <v>1000</v>
      </c>
      <c r="B785" s="38" t="e">
        <f ca="1">IF(A784=A785,MATCH($A785,OFFSET(Alambres!SorteoNavidad,B784+1,0),0)+B784+1,MATCH($A785,Alambres!SorteoNavidad,0))-1</f>
        <v>#N/A</v>
      </c>
      <c r="C785" s="35" t="e">
        <f ca="1">INDEX(Alambres!SorteoNavidad,B785,1)</f>
        <v>#N/A</v>
      </c>
      <c r="D785" s="37" t="s">
        <v>5</v>
      </c>
    </row>
    <row r="786" spans="1:4" x14ac:dyDescent="0.25">
      <c r="A786" s="33">
        <v>1000</v>
      </c>
      <c r="B786" s="38" t="e">
        <f ca="1">IF(A785=A786,MATCH($A786,OFFSET(Alambres!SorteoNavidad,B785+1,0),0)+B785+1,MATCH($A786,Alambres!SorteoNavidad,0))-1</f>
        <v>#N/A</v>
      </c>
      <c r="C786" s="35" t="e">
        <f ca="1">INDEX(Alambres!SorteoNavidad,B786,1)</f>
        <v>#N/A</v>
      </c>
      <c r="D786" s="37" t="s">
        <v>5</v>
      </c>
    </row>
    <row r="787" spans="1:4" x14ac:dyDescent="0.25">
      <c r="A787" s="33">
        <v>1000</v>
      </c>
      <c r="B787" s="38" t="e">
        <f ca="1">IF(A786=A787,MATCH($A787,OFFSET(Alambres!SorteoNavidad,B786+1,0),0)+B786+1,MATCH($A787,Alambres!SorteoNavidad,0))-1</f>
        <v>#N/A</v>
      </c>
      <c r="C787" s="35" t="e">
        <f ca="1">INDEX(Alambres!SorteoNavidad,B787,1)</f>
        <v>#N/A</v>
      </c>
      <c r="D787" s="37" t="s">
        <v>5</v>
      </c>
    </row>
    <row r="788" spans="1:4" x14ac:dyDescent="0.25">
      <c r="A788" s="33">
        <v>1000</v>
      </c>
      <c r="B788" s="38" t="e">
        <f ca="1">IF(A787=A788,MATCH($A788,OFFSET(Alambres!SorteoNavidad,B787+1,0),0)+B787+1,MATCH($A788,Alambres!SorteoNavidad,0))-1</f>
        <v>#N/A</v>
      </c>
      <c r="C788" s="35" t="e">
        <f ca="1">INDEX(Alambres!SorteoNavidad,B788,1)</f>
        <v>#N/A</v>
      </c>
      <c r="D788" s="37" t="s">
        <v>5</v>
      </c>
    </row>
    <row r="789" spans="1:4" x14ac:dyDescent="0.25">
      <c r="A789" s="33">
        <v>1000</v>
      </c>
      <c r="B789" s="38" t="e">
        <f ca="1">IF(A788=A789,MATCH($A789,OFFSET(Alambres!SorteoNavidad,B788+1,0),0)+B788+1,MATCH($A789,Alambres!SorteoNavidad,0))-1</f>
        <v>#N/A</v>
      </c>
      <c r="C789" s="35" t="e">
        <f ca="1">INDEX(Alambres!SorteoNavidad,B789,1)</f>
        <v>#N/A</v>
      </c>
      <c r="D789" s="37" t="s">
        <v>5</v>
      </c>
    </row>
    <row r="790" spans="1:4" x14ac:dyDescent="0.25">
      <c r="A790" s="33">
        <v>1000</v>
      </c>
      <c r="B790" s="38" t="e">
        <f ca="1">IF(A789=A790,MATCH($A790,OFFSET(Alambres!SorteoNavidad,B789+1,0),0)+B789+1,MATCH($A790,Alambres!SorteoNavidad,0))-1</f>
        <v>#N/A</v>
      </c>
      <c r="C790" s="35" t="e">
        <f ca="1">INDEX(Alambres!SorteoNavidad,B790,1)</f>
        <v>#N/A</v>
      </c>
      <c r="D790" s="37" t="s">
        <v>5</v>
      </c>
    </row>
    <row r="791" spans="1:4" x14ac:dyDescent="0.25">
      <c r="A791" s="33">
        <v>1000</v>
      </c>
      <c r="B791" s="38" t="e">
        <f ca="1">IF(A790=A791,MATCH($A791,OFFSET(Alambres!SorteoNavidad,B790+1,0),0)+B790+1,MATCH($A791,Alambres!SorteoNavidad,0))-1</f>
        <v>#N/A</v>
      </c>
      <c r="C791" s="35" t="e">
        <f ca="1">INDEX(Alambres!SorteoNavidad,B791,1)</f>
        <v>#N/A</v>
      </c>
      <c r="D791" s="37" t="s">
        <v>5</v>
      </c>
    </row>
    <row r="792" spans="1:4" x14ac:dyDescent="0.25">
      <c r="A792" s="33">
        <v>1000</v>
      </c>
      <c r="B792" s="38" t="e">
        <f ca="1">IF(A791=A792,MATCH($A792,OFFSET(Alambres!SorteoNavidad,B791+1,0),0)+B791+1,MATCH($A792,Alambres!SorteoNavidad,0))-1</f>
        <v>#N/A</v>
      </c>
      <c r="C792" s="35" t="e">
        <f ca="1">INDEX(Alambres!SorteoNavidad,B792,1)</f>
        <v>#N/A</v>
      </c>
      <c r="D792" s="37" t="s">
        <v>5</v>
      </c>
    </row>
    <row r="793" spans="1:4" x14ac:dyDescent="0.25">
      <c r="A793" s="33">
        <v>1000</v>
      </c>
      <c r="B793" s="38" t="e">
        <f ca="1">IF(A792=A793,MATCH($A793,OFFSET(Alambres!SorteoNavidad,B792+1,0),0)+B792+1,MATCH($A793,Alambres!SorteoNavidad,0))-1</f>
        <v>#N/A</v>
      </c>
      <c r="C793" s="35" t="e">
        <f ca="1">INDEX(Alambres!SorteoNavidad,B793,1)</f>
        <v>#N/A</v>
      </c>
      <c r="D793" s="37" t="s">
        <v>5</v>
      </c>
    </row>
    <row r="794" spans="1:4" x14ac:dyDescent="0.25">
      <c r="A794" s="33">
        <v>1000</v>
      </c>
      <c r="B794" s="38" t="e">
        <f ca="1">IF(A793=A794,MATCH($A794,OFFSET(Alambres!SorteoNavidad,B793+1,0),0)+B793+1,MATCH($A794,Alambres!SorteoNavidad,0))-1</f>
        <v>#N/A</v>
      </c>
      <c r="C794" s="35" t="e">
        <f ca="1">INDEX(Alambres!SorteoNavidad,B794,1)</f>
        <v>#N/A</v>
      </c>
      <c r="D794" s="37" t="s">
        <v>5</v>
      </c>
    </row>
    <row r="795" spans="1:4" x14ac:dyDescent="0.25">
      <c r="A795" s="33">
        <v>1000</v>
      </c>
      <c r="B795" s="38" t="e">
        <f ca="1">IF(A794=A795,MATCH($A795,OFFSET(Alambres!SorteoNavidad,B794+1,0),0)+B794+1,MATCH($A795,Alambres!SorteoNavidad,0))-1</f>
        <v>#N/A</v>
      </c>
      <c r="C795" s="35" t="e">
        <f ca="1">INDEX(Alambres!SorteoNavidad,B795,1)</f>
        <v>#N/A</v>
      </c>
      <c r="D795" s="37" t="s">
        <v>5</v>
      </c>
    </row>
    <row r="796" spans="1:4" x14ac:dyDescent="0.25">
      <c r="A796" s="33">
        <v>1000</v>
      </c>
      <c r="B796" s="38" t="e">
        <f ca="1">IF(A795=A796,MATCH($A796,OFFSET(Alambres!SorteoNavidad,B795+1,0),0)+B795+1,MATCH($A796,Alambres!SorteoNavidad,0))-1</f>
        <v>#N/A</v>
      </c>
      <c r="C796" s="35" t="e">
        <f ca="1">INDEX(Alambres!SorteoNavidad,B796,1)</f>
        <v>#N/A</v>
      </c>
      <c r="D796" s="37" t="s">
        <v>5</v>
      </c>
    </row>
    <row r="797" spans="1:4" x14ac:dyDescent="0.25">
      <c r="A797" s="33">
        <v>1000</v>
      </c>
      <c r="B797" s="38" t="e">
        <f ca="1">IF(A796=A797,MATCH($A797,OFFSET(Alambres!SorteoNavidad,B796+1,0),0)+B796+1,MATCH($A797,Alambres!SorteoNavidad,0))-1</f>
        <v>#N/A</v>
      </c>
      <c r="C797" s="35" t="e">
        <f ca="1">INDEX(Alambres!SorteoNavidad,B797,1)</f>
        <v>#N/A</v>
      </c>
      <c r="D797" s="37" t="s">
        <v>5</v>
      </c>
    </row>
    <row r="798" spans="1:4" x14ac:dyDescent="0.25">
      <c r="A798" s="33">
        <v>1000</v>
      </c>
      <c r="B798" s="38" t="e">
        <f ca="1">IF(A797=A798,MATCH($A798,OFFSET(Alambres!SorteoNavidad,B797+1,0),0)+B797+1,MATCH($A798,Alambres!SorteoNavidad,0))-1</f>
        <v>#N/A</v>
      </c>
      <c r="C798" s="35" t="e">
        <f ca="1">INDEX(Alambres!SorteoNavidad,B798,1)</f>
        <v>#N/A</v>
      </c>
      <c r="D798" s="37" t="s">
        <v>5</v>
      </c>
    </row>
    <row r="799" spans="1:4" x14ac:dyDescent="0.25">
      <c r="A799" s="33">
        <v>1000</v>
      </c>
      <c r="B799" s="38" t="e">
        <f ca="1">IF(A798=A799,MATCH($A799,OFFSET(Alambres!SorteoNavidad,B798+1,0),0)+B798+1,MATCH($A799,Alambres!SorteoNavidad,0))-1</f>
        <v>#N/A</v>
      </c>
      <c r="C799" s="35" t="e">
        <f ca="1">INDEX(Alambres!SorteoNavidad,B799,1)</f>
        <v>#N/A</v>
      </c>
      <c r="D799" s="37" t="s">
        <v>5</v>
      </c>
    </row>
    <row r="800" spans="1:4" x14ac:dyDescent="0.25">
      <c r="A800" s="33">
        <v>1000</v>
      </c>
      <c r="B800" s="38" t="e">
        <f ca="1">IF(A799=A800,MATCH($A800,OFFSET(Alambres!SorteoNavidad,B799+1,0),0)+B799+1,MATCH($A800,Alambres!SorteoNavidad,0))-1</f>
        <v>#N/A</v>
      </c>
      <c r="C800" s="35" t="e">
        <f ca="1">INDEX(Alambres!SorteoNavidad,B800,1)</f>
        <v>#N/A</v>
      </c>
      <c r="D800" s="37" t="s">
        <v>5</v>
      </c>
    </row>
    <row r="801" spans="1:4" x14ac:dyDescent="0.25">
      <c r="A801" s="33">
        <v>1000</v>
      </c>
      <c r="B801" s="38" t="e">
        <f ca="1">IF(A800=A801,MATCH($A801,OFFSET(Alambres!SorteoNavidad,B800+1,0),0)+B800+1,MATCH($A801,Alambres!SorteoNavidad,0))-1</f>
        <v>#N/A</v>
      </c>
      <c r="C801" s="35" t="e">
        <f ca="1">INDEX(Alambres!SorteoNavidad,B801,1)</f>
        <v>#N/A</v>
      </c>
      <c r="D801" s="37" t="s">
        <v>5</v>
      </c>
    </row>
    <row r="802" spans="1:4" x14ac:dyDescent="0.25">
      <c r="A802" s="33">
        <v>1000</v>
      </c>
      <c r="B802" s="38" t="e">
        <f ca="1">IF(A801=A802,MATCH($A802,OFFSET(Alambres!SorteoNavidad,B801+1,0),0)+B801+1,MATCH($A802,Alambres!SorteoNavidad,0))-1</f>
        <v>#N/A</v>
      </c>
      <c r="C802" s="35" t="e">
        <f ca="1">INDEX(Alambres!SorteoNavidad,B802,1)</f>
        <v>#N/A</v>
      </c>
      <c r="D802" s="37" t="s">
        <v>5</v>
      </c>
    </row>
    <row r="803" spans="1:4" x14ac:dyDescent="0.25">
      <c r="A803" s="33">
        <v>1000</v>
      </c>
      <c r="B803" s="38" t="e">
        <f ca="1">IF(A802=A803,MATCH($A803,OFFSET(Alambres!SorteoNavidad,B802+1,0),0)+B802+1,MATCH($A803,Alambres!SorteoNavidad,0))-1</f>
        <v>#N/A</v>
      </c>
      <c r="C803" s="35" t="e">
        <f ca="1">INDEX(Alambres!SorteoNavidad,B803,1)</f>
        <v>#N/A</v>
      </c>
      <c r="D803" s="37" t="s">
        <v>5</v>
      </c>
    </row>
    <row r="804" spans="1:4" x14ac:dyDescent="0.25">
      <c r="A804" s="33">
        <v>1000</v>
      </c>
      <c r="B804" s="38" t="e">
        <f ca="1">IF(A803=A804,MATCH($A804,OFFSET(Alambres!SorteoNavidad,B803+1,0),0)+B803+1,MATCH($A804,Alambres!SorteoNavidad,0))-1</f>
        <v>#N/A</v>
      </c>
      <c r="C804" s="35" t="e">
        <f ca="1">INDEX(Alambres!SorteoNavidad,B804,1)</f>
        <v>#N/A</v>
      </c>
      <c r="D804" s="37" t="s">
        <v>5</v>
      </c>
    </row>
    <row r="805" spans="1:4" x14ac:dyDescent="0.25">
      <c r="A805" s="33">
        <v>1000</v>
      </c>
      <c r="B805" s="38" t="e">
        <f ca="1">IF(A804=A805,MATCH($A805,OFFSET(Alambres!SorteoNavidad,B804+1,0),0)+B804+1,MATCH($A805,Alambres!SorteoNavidad,0))-1</f>
        <v>#N/A</v>
      </c>
      <c r="C805" s="35" t="e">
        <f ca="1">INDEX(Alambres!SorteoNavidad,B805,1)</f>
        <v>#N/A</v>
      </c>
      <c r="D805" s="37" t="s">
        <v>5</v>
      </c>
    </row>
    <row r="806" spans="1:4" x14ac:dyDescent="0.25">
      <c r="A806" s="33">
        <v>1000</v>
      </c>
      <c r="B806" s="38" t="e">
        <f ca="1">IF(A805=A806,MATCH($A806,OFFSET(Alambres!SorteoNavidad,B805+1,0),0)+B805+1,MATCH($A806,Alambres!SorteoNavidad,0))-1</f>
        <v>#N/A</v>
      </c>
      <c r="C806" s="35" t="e">
        <f ca="1">INDEX(Alambres!SorteoNavidad,B806,1)</f>
        <v>#N/A</v>
      </c>
      <c r="D806" s="37" t="s">
        <v>5</v>
      </c>
    </row>
    <row r="807" spans="1:4" x14ac:dyDescent="0.25">
      <c r="A807" s="33">
        <v>1000</v>
      </c>
      <c r="B807" s="38" t="e">
        <f ca="1">IF(A806=A807,MATCH($A807,OFFSET(Alambres!SorteoNavidad,B806+1,0),0)+B806+1,MATCH($A807,Alambres!SorteoNavidad,0))-1</f>
        <v>#N/A</v>
      </c>
      <c r="C807" s="35" t="e">
        <f ca="1">INDEX(Alambres!SorteoNavidad,B807,1)</f>
        <v>#N/A</v>
      </c>
      <c r="D807" s="37" t="s">
        <v>5</v>
      </c>
    </row>
    <row r="808" spans="1:4" x14ac:dyDescent="0.25">
      <c r="A808" s="33">
        <v>1000</v>
      </c>
      <c r="B808" s="38" t="e">
        <f ca="1">IF(A807=A808,MATCH($A808,OFFSET(Alambres!SorteoNavidad,B807+1,0),0)+B807+1,MATCH($A808,Alambres!SorteoNavidad,0))-1</f>
        <v>#N/A</v>
      </c>
      <c r="C808" s="35" t="e">
        <f ca="1">INDEX(Alambres!SorteoNavidad,B808,1)</f>
        <v>#N/A</v>
      </c>
      <c r="D808" s="37" t="s">
        <v>5</v>
      </c>
    </row>
    <row r="809" spans="1:4" x14ac:dyDescent="0.25">
      <c r="A809" s="33">
        <v>1000</v>
      </c>
      <c r="B809" s="38" t="e">
        <f ca="1">IF(A808=A809,MATCH($A809,OFFSET(Alambres!SorteoNavidad,B808+1,0),0)+B808+1,MATCH($A809,Alambres!SorteoNavidad,0))-1</f>
        <v>#N/A</v>
      </c>
      <c r="C809" s="35" t="e">
        <f ca="1">INDEX(Alambres!SorteoNavidad,B809,1)</f>
        <v>#N/A</v>
      </c>
      <c r="D809" s="37" t="s">
        <v>5</v>
      </c>
    </row>
    <row r="810" spans="1:4" x14ac:dyDescent="0.25">
      <c r="A810" s="33">
        <v>1000</v>
      </c>
      <c r="B810" s="38" t="e">
        <f ca="1">IF(A809=A810,MATCH($A810,OFFSET(Alambres!SorteoNavidad,B809+1,0),0)+B809+1,MATCH($A810,Alambres!SorteoNavidad,0))-1</f>
        <v>#N/A</v>
      </c>
      <c r="C810" s="35" t="e">
        <f ca="1">INDEX(Alambres!SorteoNavidad,B810,1)</f>
        <v>#N/A</v>
      </c>
      <c r="D810" s="37" t="s">
        <v>5</v>
      </c>
    </row>
    <row r="811" spans="1:4" x14ac:dyDescent="0.25">
      <c r="A811" s="33">
        <v>1000</v>
      </c>
      <c r="B811" s="38" t="e">
        <f ca="1">IF(A810=A811,MATCH($A811,OFFSET(Alambres!SorteoNavidad,B810+1,0),0)+B810+1,MATCH($A811,Alambres!SorteoNavidad,0))-1</f>
        <v>#N/A</v>
      </c>
      <c r="C811" s="35" t="e">
        <f ca="1">INDEX(Alambres!SorteoNavidad,B811,1)</f>
        <v>#N/A</v>
      </c>
      <c r="D811" s="37" t="s">
        <v>5</v>
      </c>
    </row>
    <row r="812" spans="1:4" x14ac:dyDescent="0.25">
      <c r="A812" s="33">
        <v>1000</v>
      </c>
      <c r="B812" s="38" t="e">
        <f ca="1">IF(A811=A812,MATCH($A812,OFFSET(Alambres!SorteoNavidad,B811+1,0),0)+B811+1,MATCH($A812,Alambres!SorteoNavidad,0))-1</f>
        <v>#N/A</v>
      </c>
      <c r="C812" s="35" t="e">
        <f ca="1">INDEX(Alambres!SorteoNavidad,B812,1)</f>
        <v>#N/A</v>
      </c>
      <c r="D812" s="37" t="s">
        <v>5</v>
      </c>
    </row>
    <row r="813" spans="1:4" x14ac:dyDescent="0.25">
      <c r="A813" s="33">
        <v>1000</v>
      </c>
      <c r="B813" s="38" t="e">
        <f ca="1">IF(A812=A813,MATCH($A813,OFFSET(Alambres!SorteoNavidad,B812+1,0),0)+B812+1,MATCH($A813,Alambres!SorteoNavidad,0))-1</f>
        <v>#N/A</v>
      </c>
      <c r="C813" s="35" t="e">
        <f ca="1">INDEX(Alambres!SorteoNavidad,B813,1)</f>
        <v>#N/A</v>
      </c>
      <c r="D813" s="37" t="s">
        <v>5</v>
      </c>
    </row>
    <row r="814" spans="1:4" x14ac:dyDescent="0.25">
      <c r="A814" s="33">
        <v>1000</v>
      </c>
      <c r="B814" s="38" t="e">
        <f ca="1">IF(A813=A814,MATCH($A814,OFFSET(Alambres!SorteoNavidad,B813+1,0),0)+B813+1,MATCH($A814,Alambres!SorteoNavidad,0))-1</f>
        <v>#N/A</v>
      </c>
      <c r="C814" s="35" t="e">
        <f ca="1">INDEX(Alambres!SorteoNavidad,B814,1)</f>
        <v>#N/A</v>
      </c>
      <c r="D814" s="37" t="s">
        <v>5</v>
      </c>
    </row>
    <row r="815" spans="1:4" x14ac:dyDescent="0.25">
      <c r="A815" s="33">
        <v>1000</v>
      </c>
      <c r="B815" s="38" t="e">
        <f ca="1">IF(A814=A815,MATCH($A815,OFFSET(Alambres!SorteoNavidad,B814+1,0),0)+B814+1,MATCH($A815,Alambres!SorteoNavidad,0))-1</f>
        <v>#N/A</v>
      </c>
      <c r="C815" s="35" t="e">
        <f ca="1">INDEX(Alambres!SorteoNavidad,B815,1)</f>
        <v>#N/A</v>
      </c>
      <c r="D815" s="37" t="s">
        <v>5</v>
      </c>
    </row>
    <row r="816" spans="1:4" x14ac:dyDescent="0.25">
      <c r="A816" s="33">
        <v>1000</v>
      </c>
      <c r="B816" s="38" t="e">
        <f ca="1">IF(A815=A816,MATCH($A816,OFFSET(Alambres!SorteoNavidad,B815+1,0),0)+B815+1,MATCH($A816,Alambres!SorteoNavidad,0))-1</f>
        <v>#N/A</v>
      </c>
      <c r="C816" s="35" t="e">
        <f ca="1">INDEX(Alambres!SorteoNavidad,B816,1)</f>
        <v>#N/A</v>
      </c>
      <c r="D816" s="37" t="s">
        <v>5</v>
      </c>
    </row>
    <row r="817" spans="1:4" x14ac:dyDescent="0.25">
      <c r="A817" s="33">
        <v>1000</v>
      </c>
      <c r="B817" s="38" t="e">
        <f ca="1">IF(A816=A817,MATCH($A817,OFFSET(Alambres!SorteoNavidad,B816+1,0),0)+B816+1,MATCH($A817,Alambres!SorteoNavidad,0))-1</f>
        <v>#N/A</v>
      </c>
      <c r="C817" s="35" t="e">
        <f ca="1">INDEX(Alambres!SorteoNavidad,B817,1)</f>
        <v>#N/A</v>
      </c>
      <c r="D817" s="37" t="s">
        <v>5</v>
      </c>
    </row>
    <row r="818" spans="1:4" x14ac:dyDescent="0.25">
      <c r="A818" s="33">
        <v>1000</v>
      </c>
      <c r="B818" s="38" t="e">
        <f ca="1">IF(A817=A818,MATCH($A818,OFFSET(Alambres!SorteoNavidad,B817+1,0),0)+B817+1,MATCH($A818,Alambres!SorteoNavidad,0))-1</f>
        <v>#N/A</v>
      </c>
      <c r="C818" s="35" t="e">
        <f ca="1">INDEX(Alambres!SorteoNavidad,B818,1)</f>
        <v>#N/A</v>
      </c>
      <c r="D818" s="37" t="s">
        <v>5</v>
      </c>
    </row>
    <row r="819" spans="1:4" x14ac:dyDescent="0.25">
      <c r="A819" s="33">
        <v>1000</v>
      </c>
      <c r="B819" s="38" t="e">
        <f ca="1">IF(A818=A819,MATCH($A819,OFFSET(Alambres!SorteoNavidad,B818+1,0),0)+B818+1,MATCH($A819,Alambres!SorteoNavidad,0))-1</f>
        <v>#N/A</v>
      </c>
      <c r="C819" s="35" t="e">
        <f ca="1">INDEX(Alambres!SorteoNavidad,B819,1)</f>
        <v>#N/A</v>
      </c>
      <c r="D819" s="37" t="s">
        <v>5</v>
      </c>
    </row>
    <row r="820" spans="1:4" x14ac:dyDescent="0.25">
      <c r="A820" s="33">
        <v>1000</v>
      </c>
      <c r="B820" s="38" t="e">
        <f ca="1">IF(A819=A820,MATCH($A820,OFFSET(Alambres!SorteoNavidad,B819+1,0),0)+B819+1,MATCH($A820,Alambres!SorteoNavidad,0))-1</f>
        <v>#N/A</v>
      </c>
      <c r="C820" s="35" t="e">
        <f ca="1">INDEX(Alambres!SorteoNavidad,B820,1)</f>
        <v>#N/A</v>
      </c>
      <c r="D820" s="37" t="s">
        <v>5</v>
      </c>
    </row>
    <row r="821" spans="1:4" x14ac:dyDescent="0.25">
      <c r="A821" s="33">
        <v>1000</v>
      </c>
      <c r="B821" s="38" t="e">
        <f ca="1">IF(A820=A821,MATCH($A821,OFFSET(Alambres!SorteoNavidad,B820+1,0),0)+B820+1,MATCH($A821,Alambres!SorteoNavidad,0))-1</f>
        <v>#N/A</v>
      </c>
      <c r="C821" s="35" t="e">
        <f ca="1">INDEX(Alambres!SorteoNavidad,B821,1)</f>
        <v>#N/A</v>
      </c>
      <c r="D821" s="37" t="s">
        <v>5</v>
      </c>
    </row>
    <row r="822" spans="1:4" x14ac:dyDescent="0.25">
      <c r="A822" s="33">
        <v>1000</v>
      </c>
      <c r="B822" s="38" t="e">
        <f ca="1">IF(A821=A822,MATCH($A822,OFFSET(Alambres!SorteoNavidad,B821+1,0),0)+B821+1,MATCH($A822,Alambres!SorteoNavidad,0))-1</f>
        <v>#N/A</v>
      </c>
      <c r="C822" s="35" t="e">
        <f ca="1">INDEX(Alambres!SorteoNavidad,B822,1)</f>
        <v>#N/A</v>
      </c>
      <c r="D822" s="37" t="s">
        <v>5</v>
      </c>
    </row>
    <row r="823" spans="1:4" x14ac:dyDescent="0.25">
      <c r="A823" s="33">
        <v>1000</v>
      </c>
      <c r="B823" s="38" t="e">
        <f ca="1">IF(A822=A823,MATCH($A823,OFFSET(Alambres!SorteoNavidad,B822+1,0),0)+B822+1,MATCH($A823,Alambres!SorteoNavidad,0))-1</f>
        <v>#N/A</v>
      </c>
      <c r="C823" s="35" t="e">
        <f ca="1">INDEX(Alambres!SorteoNavidad,B823,1)</f>
        <v>#N/A</v>
      </c>
      <c r="D823" s="37" t="s">
        <v>5</v>
      </c>
    </row>
    <row r="824" spans="1:4" x14ac:dyDescent="0.25">
      <c r="A824" s="33">
        <v>1000</v>
      </c>
      <c r="B824" s="38" t="e">
        <f ca="1">IF(A823=A824,MATCH($A824,OFFSET(Alambres!SorteoNavidad,B823+1,0),0)+B823+1,MATCH($A824,Alambres!SorteoNavidad,0))-1</f>
        <v>#N/A</v>
      </c>
      <c r="C824" s="35" t="e">
        <f ca="1">INDEX(Alambres!SorteoNavidad,B824,1)</f>
        <v>#N/A</v>
      </c>
      <c r="D824" s="37" t="s">
        <v>5</v>
      </c>
    </row>
    <row r="825" spans="1:4" x14ac:dyDescent="0.25">
      <c r="A825" s="33">
        <v>1000</v>
      </c>
      <c r="B825" s="38" t="e">
        <f ca="1">IF(A824=A825,MATCH($A825,OFFSET(Alambres!SorteoNavidad,B824+1,0),0)+B824+1,MATCH($A825,Alambres!SorteoNavidad,0))-1</f>
        <v>#N/A</v>
      </c>
      <c r="C825" s="35" t="e">
        <f ca="1">INDEX(Alambres!SorteoNavidad,B825,1)</f>
        <v>#N/A</v>
      </c>
      <c r="D825" s="37" t="s">
        <v>5</v>
      </c>
    </row>
    <row r="826" spans="1:4" x14ac:dyDescent="0.25">
      <c r="A826" s="33">
        <v>1000</v>
      </c>
      <c r="B826" s="38" t="e">
        <f ca="1">IF(A825=A826,MATCH($A826,OFFSET(Alambres!SorteoNavidad,B825+1,0),0)+B825+1,MATCH($A826,Alambres!SorteoNavidad,0))-1</f>
        <v>#N/A</v>
      </c>
      <c r="C826" s="35" t="e">
        <f ca="1">INDEX(Alambres!SorteoNavidad,B826,1)</f>
        <v>#N/A</v>
      </c>
      <c r="D826" s="37" t="s">
        <v>5</v>
      </c>
    </row>
    <row r="827" spans="1:4" x14ac:dyDescent="0.25">
      <c r="A827" s="33">
        <v>1000</v>
      </c>
      <c r="B827" s="38" t="e">
        <f ca="1">IF(A826=A827,MATCH($A827,OFFSET(Alambres!SorteoNavidad,B826+1,0),0)+B826+1,MATCH($A827,Alambres!SorteoNavidad,0))-1</f>
        <v>#N/A</v>
      </c>
      <c r="C827" s="35" t="e">
        <f ca="1">INDEX(Alambres!SorteoNavidad,B827,1)</f>
        <v>#N/A</v>
      </c>
      <c r="D827" s="37" t="s">
        <v>5</v>
      </c>
    </row>
    <row r="828" spans="1:4" x14ac:dyDescent="0.25">
      <c r="A828" s="33">
        <v>1000</v>
      </c>
      <c r="B828" s="38" t="e">
        <f ca="1">IF(A827=A828,MATCH($A828,OFFSET(Alambres!SorteoNavidad,B827+1,0),0)+B827+1,MATCH($A828,Alambres!SorteoNavidad,0))-1</f>
        <v>#N/A</v>
      </c>
      <c r="C828" s="35" t="e">
        <f ca="1">INDEX(Alambres!SorteoNavidad,B828,1)</f>
        <v>#N/A</v>
      </c>
      <c r="D828" s="37" t="s">
        <v>5</v>
      </c>
    </row>
    <row r="829" spans="1:4" x14ac:dyDescent="0.25">
      <c r="A829" s="33">
        <v>1000</v>
      </c>
      <c r="B829" s="38" t="e">
        <f ca="1">IF(A828=A829,MATCH($A829,OFFSET(Alambres!SorteoNavidad,B828+1,0),0)+B828+1,MATCH($A829,Alambres!SorteoNavidad,0))-1</f>
        <v>#N/A</v>
      </c>
      <c r="C829" s="35" t="e">
        <f ca="1">INDEX(Alambres!SorteoNavidad,B829,1)</f>
        <v>#N/A</v>
      </c>
      <c r="D829" s="37" t="s">
        <v>5</v>
      </c>
    </row>
    <row r="830" spans="1:4" x14ac:dyDescent="0.25">
      <c r="A830" s="33">
        <v>1000</v>
      </c>
      <c r="B830" s="38" t="e">
        <f ca="1">IF(A829=A830,MATCH($A830,OFFSET(Alambres!SorteoNavidad,B829+1,0),0)+B829+1,MATCH($A830,Alambres!SorteoNavidad,0))-1</f>
        <v>#N/A</v>
      </c>
      <c r="C830" s="35" t="e">
        <f ca="1">INDEX(Alambres!SorteoNavidad,B830,1)</f>
        <v>#N/A</v>
      </c>
      <c r="D830" s="37" t="s">
        <v>5</v>
      </c>
    </row>
    <row r="831" spans="1:4" x14ac:dyDescent="0.25">
      <c r="A831" s="33">
        <v>1000</v>
      </c>
      <c r="B831" s="38" t="e">
        <f ca="1">IF(A830=A831,MATCH($A831,OFFSET(Alambres!SorteoNavidad,B830+1,0),0)+B830+1,MATCH($A831,Alambres!SorteoNavidad,0))-1</f>
        <v>#N/A</v>
      </c>
      <c r="C831" s="35" t="e">
        <f ca="1">INDEX(Alambres!SorteoNavidad,B831,1)</f>
        <v>#N/A</v>
      </c>
      <c r="D831" s="37" t="s">
        <v>5</v>
      </c>
    </row>
    <row r="832" spans="1:4" x14ac:dyDescent="0.25">
      <c r="A832" s="33">
        <v>1000</v>
      </c>
      <c r="B832" s="38" t="e">
        <f ca="1">IF(A831=A832,MATCH($A832,OFFSET(Alambres!SorteoNavidad,B831+1,0),0)+B831+1,MATCH($A832,Alambres!SorteoNavidad,0))-1</f>
        <v>#N/A</v>
      </c>
      <c r="C832" s="35" t="e">
        <f ca="1">INDEX(Alambres!SorteoNavidad,B832,1)</f>
        <v>#N/A</v>
      </c>
      <c r="D832" s="37" t="s">
        <v>5</v>
      </c>
    </row>
    <row r="833" spans="1:4" x14ac:dyDescent="0.25">
      <c r="A833" s="33">
        <v>1000</v>
      </c>
      <c r="B833" s="38" t="e">
        <f ca="1">IF(A832=A833,MATCH($A833,OFFSET(Alambres!SorteoNavidad,B832+1,0),0)+B832+1,MATCH($A833,Alambres!SorteoNavidad,0))-1</f>
        <v>#N/A</v>
      </c>
      <c r="C833" s="35" t="e">
        <f ca="1">INDEX(Alambres!SorteoNavidad,B833,1)</f>
        <v>#N/A</v>
      </c>
      <c r="D833" s="37" t="s">
        <v>5</v>
      </c>
    </row>
    <row r="834" spans="1:4" x14ac:dyDescent="0.25">
      <c r="A834" s="33">
        <v>1000</v>
      </c>
      <c r="B834" s="38" t="e">
        <f ca="1">IF(A833=A834,MATCH($A834,OFFSET(Alambres!SorteoNavidad,B833+1,0),0)+B833+1,MATCH($A834,Alambres!SorteoNavidad,0))-1</f>
        <v>#N/A</v>
      </c>
      <c r="C834" s="35" t="e">
        <f ca="1">INDEX(Alambres!SorteoNavidad,B834,1)</f>
        <v>#N/A</v>
      </c>
      <c r="D834" s="37" t="s">
        <v>5</v>
      </c>
    </row>
    <row r="835" spans="1:4" x14ac:dyDescent="0.25">
      <c r="A835" s="33">
        <v>1000</v>
      </c>
      <c r="B835" s="38" t="e">
        <f ca="1">IF(A834=A835,MATCH($A835,OFFSET(Alambres!SorteoNavidad,B834+1,0),0)+B834+1,MATCH($A835,Alambres!SorteoNavidad,0))-1</f>
        <v>#N/A</v>
      </c>
      <c r="C835" s="35" t="e">
        <f ca="1">INDEX(Alambres!SorteoNavidad,B835,1)</f>
        <v>#N/A</v>
      </c>
      <c r="D835" s="37" t="s">
        <v>5</v>
      </c>
    </row>
    <row r="836" spans="1:4" x14ac:dyDescent="0.25">
      <c r="A836" s="33">
        <v>1000</v>
      </c>
      <c r="B836" s="38" t="e">
        <f ca="1">IF(A835=A836,MATCH($A836,OFFSET(Alambres!SorteoNavidad,B835+1,0),0)+B835+1,MATCH($A836,Alambres!SorteoNavidad,0))-1</f>
        <v>#N/A</v>
      </c>
      <c r="C836" s="35" t="e">
        <f ca="1">INDEX(Alambres!SorteoNavidad,B836,1)</f>
        <v>#N/A</v>
      </c>
      <c r="D836" s="37" t="s">
        <v>5</v>
      </c>
    </row>
    <row r="837" spans="1:4" x14ac:dyDescent="0.25">
      <c r="A837" s="33">
        <v>1000</v>
      </c>
      <c r="B837" s="38" t="e">
        <f ca="1">IF(A836=A837,MATCH($A837,OFFSET(Alambres!SorteoNavidad,B836+1,0),0)+B836+1,MATCH($A837,Alambres!SorteoNavidad,0))-1</f>
        <v>#N/A</v>
      </c>
      <c r="C837" s="35" t="e">
        <f ca="1">INDEX(Alambres!SorteoNavidad,B837,1)</f>
        <v>#N/A</v>
      </c>
      <c r="D837" s="37" t="s">
        <v>5</v>
      </c>
    </row>
    <row r="838" spans="1:4" x14ac:dyDescent="0.25">
      <c r="A838" s="33">
        <v>1000</v>
      </c>
      <c r="B838" s="38" t="e">
        <f ca="1">IF(A837=A838,MATCH($A838,OFFSET(Alambres!SorteoNavidad,B837+1,0),0)+B837+1,MATCH($A838,Alambres!SorteoNavidad,0))-1</f>
        <v>#N/A</v>
      </c>
      <c r="C838" s="35" t="e">
        <f ca="1">INDEX(Alambres!SorteoNavidad,B838,1)</f>
        <v>#N/A</v>
      </c>
      <c r="D838" s="37" t="s">
        <v>5</v>
      </c>
    </row>
    <row r="839" spans="1:4" x14ac:dyDescent="0.25">
      <c r="A839" s="33">
        <v>1000</v>
      </c>
      <c r="B839" s="38" t="e">
        <f ca="1">IF(A838=A839,MATCH($A839,OFFSET(Alambres!SorteoNavidad,B838+1,0),0)+B838+1,MATCH($A839,Alambres!SorteoNavidad,0))-1</f>
        <v>#N/A</v>
      </c>
      <c r="C839" s="35" t="e">
        <f ca="1">INDEX(Alambres!SorteoNavidad,B839,1)</f>
        <v>#N/A</v>
      </c>
      <c r="D839" s="37" t="s">
        <v>5</v>
      </c>
    </row>
    <row r="840" spans="1:4" x14ac:dyDescent="0.25">
      <c r="A840" s="33">
        <v>1000</v>
      </c>
      <c r="B840" s="38" t="e">
        <f ca="1">IF(A839=A840,MATCH($A840,OFFSET(Alambres!SorteoNavidad,B839+1,0),0)+B839+1,MATCH($A840,Alambres!SorteoNavidad,0))-1</f>
        <v>#N/A</v>
      </c>
      <c r="C840" s="35" t="e">
        <f ca="1">INDEX(Alambres!SorteoNavidad,B840,1)</f>
        <v>#N/A</v>
      </c>
      <c r="D840" s="37" t="s">
        <v>5</v>
      </c>
    </row>
    <row r="841" spans="1:4" x14ac:dyDescent="0.25">
      <c r="A841" s="33">
        <v>1000</v>
      </c>
      <c r="B841" s="38" t="e">
        <f ca="1">IF(A840=A841,MATCH($A841,OFFSET(Alambres!SorteoNavidad,B840+1,0),0)+B840+1,MATCH($A841,Alambres!SorteoNavidad,0))-1</f>
        <v>#N/A</v>
      </c>
      <c r="C841" s="35" t="e">
        <f ca="1">INDEX(Alambres!SorteoNavidad,B841,1)</f>
        <v>#N/A</v>
      </c>
      <c r="D841" s="37" t="s">
        <v>5</v>
      </c>
    </row>
    <row r="842" spans="1:4" x14ac:dyDescent="0.25">
      <c r="A842" s="33">
        <v>1000</v>
      </c>
      <c r="B842" s="38" t="e">
        <f ca="1">IF(A841=A842,MATCH($A842,OFFSET(Alambres!SorteoNavidad,B841+1,0),0)+B841+1,MATCH($A842,Alambres!SorteoNavidad,0))-1</f>
        <v>#N/A</v>
      </c>
      <c r="C842" s="35" t="e">
        <f ca="1">INDEX(Alambres!SorteoNavidad,B842,1)</f>
        <v>#N/A</v>
      </c>
      <c r="D842" s="37" t="s">
        <v>5</v>
      </c>
    </row>
    <row r="843" spans="1:4" x14ac:dyDescent="0.25">
      <c r="A843" s="33">
        <v>1000</v>
      </c>
      <c r="B843" s="38" t="e">
        <f ca="1">IF(A842=A843,MATCH($A843,OFFSET(Alambres!SorteoNavidad,B842+1,0),0)+B842+1,MATCH($A843,Alambres!SorteoNavidad,0))-1</f>
        <v>#N/A</v>
      </c>
      <c r="C843" s="35" t="e">
        <f ca="1">INDEX(Alambres!SorteoNavidad,B843,1)</f>
        <v>#N/A</v>
      </c>
      <c r="D843" s="37" t="s">
        <v>5</v>
      </c>
    </row>
    <row r="844" spans="1:4" x14ac:dyDescent="0.25">
      <c r="A844" s="33">
        <v>1000</v>
      </c>
      <c r="B844" s="38" t="e">
        <f ca="1">IF(A843=A844,MATCH($A844,OFFSET(Alambres!SorteoNavidad,B843+1,0),0)+B843+1,MATCH($A844,Alambres!SorteoNavidad,0))-1</f>
        <v>#N/A</v>
      </c>
      <c r="C844" s="35" t="e">
        <f ca="1">INDEX(Alambres!SorteoNavidad,B844,1)</f>
        <v>#N/A</v>
      </c>
      <c r="D844" s="37" t="s">
        <v>5</v>
      </c>
    </row>
    <row r="845" spans="1:4" x14ac:dyDescent="0.25">
      <c r="A845" s="33">
        <v>1000</v>
      </c>
      <c r="B845" s="38" t="e">
        <f ca="1">IF(A844=A845,MATCH($A845,OFFSET(Alambres!SorteoNavidad,B844+1,0),0)+B844+1,MATCH($A845,Alambres!SorteoNavidad,0))-1</f>
        <v>#N/A</v>
      </c>
      <c r="C845" s="35" t="e">
        <f ca="1">INDEX(Alambres!SorteoNavidad,B845,1)</f>
        <v>#N/A</v>
      </c>
      <c r="D845" s="37" t="s">
        <v>5</v>
      </c>
    </row>
    <row r="846" spans="1:4" x14ac:dyDescent="0.25">
      <c r="A846" s="33">
        <v>1000</v>
      </c>
      <c r="B846" s="38" t="e">
        <f ca="1">IF(A845=A846,MATCH($A846,OFFSET(Alambres!SorteoNavidad,B845+1,0),0)+B845+1,MATCH($A846,Alambres!SorteoNavidad,0))-1</f>
        <v>#N/A</v>
      </c>
      <c r="C846" s="35" t="e">
        <f ca="1">INDEX(Alambres!SorteoNavidad,B846,1)</f>
        <v>#N/A</v>
      </c>
      <c r="D846" s="37" t="s">
        <v>5</v>
      </c>
    </row>
    <row r="847" spans="1:4" x14ac:dyDescent="0.25">
      <c r="A847" s="33">
        <v>1000</v>
      </c>
      <c r="B847" s="38" t="e">
        <f ca="1">IF(A846=A847,MATCH($A847,OFFSET(Alambres!SorteoNavidad,B846+1,0),0)+B846+1,MATCH($A847,Alambres!SorteoNavidad,0))-1</f>
        <v>#N/A</v>
      </c>
      <c r="C847" s="35" t="e">
        <f ca="1">INDEX(Alambres!SorteoNavidad,B847,1)</f>
        <v>#N/A</v>
      </c>
      <c r="D847" s="37" t="s">
        <v>5</v>
      </c>
    </row>
    <row r="848" spans="1:4" x14ac:dyDescent="0.25">
      <c r="A848" s="33">
        <v>1000</v>
      </c>
      <c r="B848" s="38" t="e">
        <f ca="1">IF(A847=A848,MATCH($A848,OFFSET(Alambres!SorteoNavidad,B847+1,0),0)+B847+1,MATCH($A848,Alambres!SorteoNavidad,0))-1</f>
        <v>#N/A</v>
      </c>
      <c r="C848" s="35" t="e">
        <f ca="1">INDEX(Alambres!SorteoNavidad,B848,1)</f>
        <v>#N/A</v>
      </c>
      <c r="D848" s="37" t="s">
        <v>5</v>
      </c>
    </row>
    <row r="849" spans="1:4" x14ac:dyDescent="0.25">
      <c r="A849" s="33">
        <v>1000</v>
      </c>
      <c r="B849" s="38" t="e">
        <f ca="1">IF(A848=A849,MATCH($A849,OFFSET(Alambres!SorteoNavidad,B848+1,0),0)+B848+1,MATCH($A849,Alambres!SorteoNavidad,0))-1</f>
        <v>#N/A</v>
      </c>
      <c r="C849" s="35" t="e">
        <f ca="1">INDEX(Alambres!SorteoNavidad,B849,1)</f>
        <v>#N/A</v>
      </c>
      <c r="D849" s="37" t="s">
        <v>5</v>
      </c>
    </row>
    <row r="850" spans="1:4" x14ac:dyDescent="0.25">
      <c r="A850" s="33">
        <v>1000</v>
      </c>
      <c r="B850" s="38" t="e">
        <f ca="1">IF(A849=A850,MATCH($A850,OFFSET(Alambres!SorteoNavidad,B849+1,0),0)+B849+1,MATCH($A850,Alambres!SorteoNavidad,0))-1</f>
        <v>#N/A</v>
      </c>
      <c r="C850" s="35" t="e">
        <f ca="1">INDEX(Alambres!SorteoNavidad,B850,1)</f>
        <v>#N/A</v>
      </c>
      <c r="D850" s="37" t="s">
        <v>5</v>
      </c>
    </row>
    <row r="851" spans="1:4" x14ac:dyDescent="0.25">
      <c r="A851" s="33">
        <v>1000</v>
      </c>
      <c r="B851" s="38" t="e">
        <f ca="1">IF(A850=A851,MATCH($A851,OFFSET(Alambres!SorteoNavidad,B850+1,0),0)+B850+1,MATCH($A851,Alambres!SorteoNavidad,0))-1</f>
        <v>#N/A</v>
      </c>
      <c r="C851" s="35" t="e">
        <f ca="1">INDEX(Alambres!SorteoNavidad,B851,1)</f>
        <v>#N/A</v>
      </c>
      <c r="D851" s="37" t="s">
        <v>5</v>
      </c>
    </row>
    <row r="852" spans="1:4" x14ac:dyDescent="0.25">
      <c r="A852" s="33">
        <v>1000</v>
      </c>
      <c r="B852" s="38" t="e">
        <f ca="1">IF(A851=A852,MATCH($A852,OFFSET(Alambres!SorteoNavidad,B851+1,0),0)+B851+1,MATCH($A852,Alambres!SorteoNavidad,0))-1</f>
        <v>#N/A</v>
      </c>
      <c r="C852" s="35" t="e">
        <f ca="1">INDEX(Alambres!SorteoNavidad,B852,1)</f>
        <v>#N/A</v>
      </c>
      <c r="D852" s="37" t="s">
        <v>5</v>
      </c>
    </row>
    <row r="853" spans="1:4" x14ac:dyDescent="0.25">
      <c r="A853" s="33">
        <v>1000</v>
      </c>
      <c r="B853" s="38" t="e">
        <f ca="1">IF(A852=A853,MATCH($A853,OFFSET(Alambres!SorteoNavidad,B852+1,0),0)+B852+1,MATCH($A853,Alambres!SorteoNavidad,0))-1</f>
        <v>#N/A</v>
      </c>
      <c r="C853" s="35" t="e">
        <f ca="1">INDEX(Alambres!SorteoNavidad,B853,1)</f>
        <v>#N/A</v>
      </c>
      <c r="D853" s="37" t="s">
        <v>5</v>
      </c>
    </row>
    <row r="854" spans="1:4" x14ac:dyDescent="0.25">
      <c r="A854" s="33">
        <v>1000</v>
      </c>
      <c r="B854" s="38" t="e">
        <f ca="1">IF(A853=A854,MATCH($A854,OFFSET(Alambres!SorteoNavidad,B853+1,0),0)+B853+1,MATCH($A854,Alambres!SorteoNavidad,0))-1</f>
        <v>#N/A</v>
      </c>
      <c r="C854" s="35" t="e">
        <f ca="1">INDEX(Alambres!SorteoNavidad,B854,1)</f>
        <v>#N/A</v>
      </c>
      <c r="D854" s="37" t="s">
        <v>5</v>
      </c>
    </row>
    <row r="855" spans="1:4" x14ac:dyDescent="0.25">
      <c r="A855" s="33">
        <v>1000</v>
      </c>
      <c r="B855" s="38" t="e">
        <f ca="1">IF(A854=A855,MATCH($A855,OFFSET(Alambres!SorteoNavidad,B854+1,0),0)+B854+1,MATCH($A855,Alambres!SorteoNavidad,0))-1</f>
        <v>#N/A</v>
      </c>
      <c r="C855" s="35" t="e">
        <f ca="1">INDEX(Alambres!SorteoNavidad,B855,1)</f>
        <v>#N/A</v>
      </c>
      <c r="D855" s="37" t="s">
        <v>5</v>
      </c>
    </row>
    <row r="856" spans="1:4" x14ac:dyDescent="0.25">
      <c r="A856" s="33">
        <v>1000</v>
      </c>
      <c r="B856" s="38" t="e">
        <f ca="1">IF(A855=A856,MATCH($A856,OFFSET(Alambres!SorteoNavidad,B855+1,0),0)+B855+1,MATCH($A856,Alambres!SorteoNavidad,0))-1</f>
        <v>#N/A</v>
      </c>
      <c r="C856" s="35" t="e">
        <f ca="1">INDEX(Alambres!SorteoNavidad,B856,1)</f>
        <v>#N/A</v>
      </c>
      <c r="D856" s="37" t="s">
        <v>5</v>
      </c>
    </row>
    <row r="857" spans="1:4" x14ac:dyDescent="0.25">
      <c r="A857" s="33">
        <v>1000</v>
      </c>
      <c r="B857" s="38" t="e">
        <f ca="1">IF(A856=A857,MATCH($A857,OFFSET(Alambres!SorteoNavidad,B856+1,0),0)+B856+1,MATCH($A857,Alambres!SorteoNavidad,0))-1</f>
        <v>#N/A</v>
      </c>
      <c r="C857" s="35" t="e">
        <f ca="1">INDEX(Alambres!SorteoNavidad,B857,1)</f>
        <v>#N/A</v>
      </c>
      <c r="D857" s="37" t="s">
        <v>5</v>
      </c>
    </row>
    <row r="858" spans="1:4" x14ac:dyDescent="0.25">
      <c r="A858" s="33">
        <v>1000</v>
      </c>
      <c r="B858" s="38" t="e">
        <f ca="1">IF(A857=A858,MATCH($A858,OFFSET(Alambres!SorteoNavidad,B857+1,0),0)+B857+1,MATCH($A858,Alambres!SorteoNavidad,0))-1</f>
        <v>#N/A</v>
      </c>
      <c r="C858" s="35" t="e">
        <f ca="1">INDEX(Alambres!SorteoNavidad,B858,1)</f>
        <v>#N/A</v>
      </c>
      <c r="D858" s="37" t="s">
        <v>5</v>
      </c>
    </row>
    <row r="859" spans="1:4" x14ac:dyDescent="0.25">
      <c r="A859" s="33">
        <v>1000</v>
      </c>
      <c r="B859" s="38" t="e">
        <f ca="1">IF(A858=A859,MATCH($A859,OFFSET(Alambres!SorteoNavidad,B858+1,0),0)+B858+1,MATCH($A859,Alambres!SorteoNavidad,0))-1</f>
        <v>#N/A</v>
      </c>
      <c r="C859" s="35" t="e">
        <f ca="1">INDEX(Alambres!SorteoNavidad,B859,1)</f>
        <v>#N/A</v>
      </c>
      <c r="D859" s="37" t="s">
        <v>5</v>
      </c>
    </row>
    <row r="860" spans="1:4" x14ac:dyDescent="0.25">
      <c r="A860" s="33">
        <v>1000</v>
      </c>
      <c r="B860" s="38" t="e">
        <f ca="1">IF(A859=A860,MATCH($A860,OFFSET(Alambres!SorteoNavidad,B859+1,0),0)+B859+1,MATCH($A860,Alambres!SorteoNavidad,0))-1</f>
        <v>#N/A</v>
      </c>
      <c r="C860" s="35" t="e">
        <f ca="1">INDEX(Alambres!SorteoNavidad,B860,1)</f>
        <v>#N/A</v>
      </c>
      <c r="D860" s="37" t="s">
        <v>5</v>
      </c>
    </row>
    <row r="861" spans="1:4" x14ac:dyDescent="0.25">
      <c r="A861" s="33">
        <v>1000</v>
      </c>
      <c r="B861" s="38" t="e">
        <f ca="1">IF(A860=A861,MATCH($A861,OFFSET(Alambres!SorteoNavidad,B860+1,0),0)+B860+1,MATCH($A861,Alambres!SorteoNavidad,0))-1</f>
        <v>#N/A</v>
      </c>
      <c r="C861" s="35" t="e">
        <f ca="1">INDEX(Alambres!SorteoNavidad,B861,1)</f>
        <v>#N/A</v>
      </c>
      <c r="D861" s="37" t="s">
        <v>5</v>
      </c>
    </row>
    <row r="862" spans="1:4" x14ac:dyDescent="0.25">
      <c r="A862" s="33">
        <v>1000</v>
      </c>
      <c r="B862" s="38" t="e">
        <f ca="1">IF(A861=A862,MATCH($A862,OFFSET(Alambres!SorteoNavidad,B861+1,0),0)+B861+1,MATCH($A862,Alambres!SorteoNavidad,0))-1</f>
        <v>#N/A</v>
      </c>
      <c r="C862" s="35" t="e">
        <f ca="1">INDEX(Alambres!SorteoNavidad,B862,1)</f>
        <v>#N/A</v>
      </c>
      <c r="D862" s="37" t="s">
        <v>5</v>
      </c>
    </row>
    <row r="863" spans="1:4" x14ac:dyDescent="0.25">
      <c r="A863" s="33">
        <v>1000</v>
      </c>
      <c r="B863" s="38" t="e">
        <f ca="1">IF(A862=A863,MATCH($A863,OFFSET(Alambres!SorteoNavidad,B862+1,0),0)+B862+1,MATCH($A863,Alambres!SorteoNavidad,0))-1</f>
        <v>#N/A</v>
      </c>
      <c r="C863" s="35" t="e">
        <f ca="1">INDEX(Alambres!SorteoNavidad,B863,1)</f>
        <v>#N/A</v>
      </c>
      <c r="D863" s="37" t="s">
        <v>5</v>
      </c>
    </row>
    <row r="864" spans="1:4" x14ac:dyDescent="0.25">
      <c r="A864" s="33">
        <v>1000</v>
      </c>
      <c r="B864" s="38" t="e">
        <f ca="1">IF(A863=A864,MATCH($A864,OFFSET(Alambres!SorteoNavidad,B863+1,0),0)+B863+1,MATCH($A864,Alambres!SorteoNavidad,0))-1</f>
        <v>#N/A</v>
      </c>
      <c r="C864" s="35" t="e">
        <f ca="1">INDEX(Alambres!SorteoNavidad,B864,1)</f>
        <v>#N/A</v>
      </c>
      <c r="D864" s="37" t="s">
        <v>5</v>
      </c>
    </row>
    <row r="865" spans="1:4" x14ac:dyDescent="0.25">
      <c r="A865" s="33">
        <v>1000</v>
      </c>
      <c r="B865" s="38" t="e">
        <f ca="1">IF(A864=A865,MATCH($A865,OFFSET(Alambres!SorteoNavidad,B864+1,0),0)+B864+1,MATCH($A865,Alambres!SorteoNavidad,0))-1</f>
        <v>#N/A</v>
      </c>
      <c r="C865" s="35" t="e">
        <f ca="1">INDEX(Alambres!SorteoNavidad,B865,1)</f>
        <v>#N/A</v>
      </c>
      <c r="D865" s="37" t="s">
        <v>5</v>
      </c>
    </row>
    <row r="866" spans="1:4" x14ac:dyDescent="0.25">
      <c r="A866" s="33">
        <v>1000</v>
      </c>
      <c r="B866" s="38" t="e">
        <f ca="1">IF(A865=A866,MATCH($A866,OFFSET(Alambres!SorteoNavidad,B865+1,0),0)+B865+1,MATCH($A866,Alambres!SorteoNavidad,0))-1</f>
        <v>#N/A</v>
      </c>
      <c r="C866" s="35" t="e">
        <f ca="1">INDEX(Alambres!SorteoNavidad,B866,1)</f>
        <v>#N/A</v>
      </c>
      <c r="D866" s="37" t="s">
        <v>5</v>
      </c>
    </row>
    <row r="867" spans="1:4" x14ac:dyDescent="0.25">
      <c r="A867" s="33">
        <v>1000</v>
      </c>
      <c r="B867" s="38" t="e">
        <f ca="1">IF(A866=A867,MATCH($A867,OFFSET(Alambres!SorteoNavidad,B866+1,0),0)+B866+1,MATCH($A867,Alambres!SorteoNavidad,0))-1</f>
        <v>#N/A</v>
      </c>
      <c r="C867" s="35" t="e">
        <f ca="1">INDEX(Alambres!SorteoNavidad,B867,1)</f>
        <v>#N/A</v>
      </c>
      <c r="D867" s="37" t="s">
        <v>5</v>
      </c>
    </row>
    <row r="868" spans="1:4" x14ac:dyDescent="0.25">
      <c r="A868" s="33">
        <v>1000</v>
      </c>
      <c r="B868" s="38" t="e">
        <f ca="1">IF(A867=A868,MATCH($A868,OFFSET(Alambres!SorteoNavidad,B867+1,0),0)+B867+1,MATCH($A868,Alambres!SorteoNavidad,0))-1</f>
        <v>#N/A</v>
      </c>
      <c r="C868" s="35" t="e">
        <f ca="1">INDEX(Alambres!SorteoNavidad,B868,1)</f>
        <v>#N/A</v>
      </c>
      <c r="D868" s="37" t="s">
        <v>5</v>
      </c>
    </row>
    <row r="869" spans="1:4" x14ac:dyDescent="0.25">
      <c r="A869" s="33">
        <v>1000</v>
      </c>
      <c r="B869" s="38" t="e">
        <f ca="1">IF(A868=A869,MATCH($A869,OFFSET(Alambres!SorteoNavidad,B868+1,0),0)+B868+1,MATCH($A869,Alambres!SorteoNavidad,0))-1</f>
        <v>#N/A</v>
      </c>
      <c r="C869" s="35" t="e">
        <f ca="1">INDEX(Alambres!SorteoNavidad,B869,1)</f>
        <v>#N/A</v>
      </c>
      <c r="D869" s="37" t="s">
        <v>5</v>
      </c>
    </row>
    <row r="870" spans="1:4" x14ac:dyDescent="0.25">
      <c r="A870" s="33">
        <v>1000</v>
      </c>
      <c r="B870" s="38" t="e">
        <f ca="1">IF(A869=A870,MATCH($A870,OFFSET(Alambres!SorteoNavidad,B869+1,0),0)+B869+1,MATCH($A870,Alambres!SorteoNavidad,0))-1</f>
        <v>#N/A</v>
      </c>
      <c r="C870" s="35" t="e">
        <f ca="1">INDEX(Alambres!SorteoNavidad,B870,1)</f>
        <v>#N/A</v>
      </c>
      <c r="D870" s="37" t="s">
        <v>5</v>
      </c>
    </row>
    <row r="871" spans="1:4" x14ac:dyDescent="0.25">
      <c r="A871" s="33">
        <v>1000</v>
      </c>
      <c r="B871" s="38" t="e">
        <f ca="1">IF(A870=A871,MATCH($A871,OFFSET(Alambres!SorteoNavidad,B870+1,0),0)+B870+1,MATCH($A871,Alambres!SorteoNavidad,0))-1</f>
        <v>#N/A</v>
      </c>
      <c r="C871" s="35" t="e">
        <f ca="1">INDEX(Alambres!SorteoNavidad,B871,1)</f>
        <v>#N/A</v>
      </c>
      <c r="D871" s="37" t="s">
        <v>5</v>
      </c>
    </row>
    <row r="872" spans="1:4" x14ac:dyDescent="0.25">
      <c r="A872" s="33">
        <v>1000</v>
      </c>
      <c r="B872" s="38" t="e">
        <f ca="1">IF(A871=A872,MATCH($A872,OFFSET(Alambres!SorteoNavidad,B871+1,0),0)+B871+1,MATCH($A872,Alambres!SorteoNavidad,0))-1</f>
        <v>#N/A</v>
      </c>
      <c r="C872" s="35" t="e">
        <f ca="1">INDEX(Alambres!SorteoNavidad,B872,1)</f>
        <v>#N/A</v>
      </c>
      <c r="D872" s="37" t="s">
        <v>5</v>
      </c>
    </row>
    <row r="873" spans="1:4" x14ac:dyDescent="0.25">
      <c r="A873" s="33">
        <v>1000</v>
      </c>
      <c r="B873" s="38" t="e">
        <f ca="1">IF(A872=A873,MATCH($A873,OFFSET(Alambres!SorteoNavidad,B872+1,0),0)+B872+1,MATCH($A873,Alambres!SorteoNavidad,0))-1</f>
        <v>#N/A</v>
      </c>
      <c r="C873" s="35" t="e">
        <f ca="1">INDEX(Alambres!SorteoNavidad,B873,1)</f>
        <v>#N/A</v>
      </c>
      <c r="D873" s="37" t="s">
        <v>5</v>
      </c>
    </row>
    <row r="874" spans="1:4" x14ac:dyDescent="0.25">
      <c r="A874" s="33">
        <v>1000</v>
      </c>
      <c r="B874" s="38" t="e">
        <f ca="1">IF(A873=A874,MATCH($A874,OFFSET(Alambres!SorteoNavidad,B873+1,0),0)+B873+1,MATCH($A874,Alambres!SorteoNavidad,0))-1</f>
        <v>#N/A</v>
      </c>
      <c r="C874" s="35" t="e">
        <f ca="1">INDEX(Alambres!SorteoNavidad,B874,1)</f>
        <v>#N/A</v>
      </c>
      <c r="D874" s="37" t="s">
        <v>5</v>
      </c>
    </row>
    <row r="875" spans="1:4" x14ac:dyDescent="0.25">
      <c r="A875" s="33">
        <v>1000</v>
      </c>
      <c r="B875" s="38" t="e">
        <f ca="1">IF(A874=A875,MATCH($A875,OFFSET(Alambres!SorteoNavidad,B874+1,0),0)+B874+1,MATCH($A875,Alambres!SorteoNavidad,0))-1</f>
        <v>#N/A</v>
      </c>
      <c r="C875" s="35" t="e">
        <f ca="1">INDEX(Alambres!SorteoNavidad,B875,1)</f>
        <v>#N/A</v>
      </c>
      <c r="D875" s="37" t="s">
        <v>5</v>
      </c>
    </row>
    <row r="876" spans="1:4" x14ac:dyDescent="0.25">
      <c r="A876" s="33">
        <v>1000</v>
      </c>
      <c r="B876" s="38" t="e">
        <f ca="1">IF(A875=A876,MATCH($A876,OFFSET(Alambres!SorteoNavidad,B875+1,0),0)+B875+1,MATCH($A876,Alambres!SorteoNavidad,0))-1</f>
        <v>#N/A</v>
      </c>
      <c r="C876" s="35" t="e">
        <f ca="1">INDEX(Alambres!SorteoNavidad,B876,1)</f>
        <v>#N/A</v>
      </c>
      <c r="D876" s="37" t="s">
        <v>5</v>
      </c>
    </row>
    <row r="877" spans="1:4" x14ac:dyDescent="0.25">
      <c r="A877" s="33">
        <v>1000</v>
      </c>
      <c r="B877" s="38" t="e">
        <f ca="1">IF(A876=A877,MATCH($A877,OFFSET(Alambres!SorteoNavidad,B876+1,0),0)+B876+1,MATCH($A877,Alambres!SorteoNavidad,0))-1</f>
        <v>#N/A</v>
      </c>
      <c r="C877" s="35" t="e">
        <f ca="1">INDEX(Alambres!SorteoNavidad,B877,1)</f>
        <v>#N/A</v>
      </c>
      <c r="D877" s="37" t="s">
        <v>5</v>
      </c>
    </row>
    <row r="878" spans="1:4" x14ac:dyDescent="0.25">
      <c r="A878" s="33">
        <v>1000</v>
      </c>
      <c r="B878" s="38" t="e">
        <f ca="1">IF(A877=A878,MATCH($A878,OFFSET(Alambres!SorteoNavidad,B877+1,0),0)+B877+1,MATCH($A878,Alambres!SorteoNavidad,0))-1</f>
        <v>#N/A</v>
      </c>
      <c r="C878" s="35" t="e">
        <f ca="1">INDEX(Alambres!SorteoNavidad,B878,1)</f>
        <v>#N/A</v>
      </c>
      <c r="D878" s="37" t="s">
        <v>5</v>
      </c>
    </row>
    <row r="879" spans="1:4" x14ac:dyDescent="0.25">
      <c r="A879" s="33">
        <v>1000</v>
      </c>
      <c r="B879" s="38" t="e">
        <f ca="1">IF(A878=A879,MATCH($A879,OFFSET(Alambres!SorteoNavidad,B878+1,0),0)+B878+1,MATCH($A879,Alambres!SorteoNavidad,0))-1</f>
        <v>#N/A</v>
      </c>
      <c r="C879" s="35" t="e">
        <f ca="1">INDEX(Alambres!SorteoNavidad,B879,1)</f>
        <v>#N/A</v>
      </c>
      <c r="D879" s="37" t="s">
        <v>5</v>
      </c>
    </row>
    <row r="880" spans="1:4" x14ac:dyDescent="0.25">
      <c r="A880" s="33">
        <v>1000</v>
      </c>
      <c r="B880" s="38" t="e">
        <f ca="1">IF(A879=A880,MATCH($A880,OFFSET(Alambres!SorteoNavidad,B879+1,0),0)+B879+1,MATCH($A880,Alambres!SorteoNavidad,0))-1</f>
        <v>#N/A</v>
      </c>
      <c r="C880" s="35" t="e">
        <f ca="1">INDEX(Alambres!SorteoNavidad,B880,1)</f>
        <v>#N/A</v>
      </c>
      <c r="D880" s="37" t="s">
        <v>5</v>
      </c>
    </row>
    <row r="881" spans="1:4" x14ac:dyDescent="0.25">
      <c r="A881" s="33">
        <v>1000</v>
      </c>
      <c r="B881" s="38" t="e">
        <f ca="1">IF(A880=A881,MATCH($A881,OFFSET(Alambres!SorteoNavidad,B880+1,0),0)+B880+1,MATCH($A881,Alambres!SorteoNavidad,0))-1</f>
        <v>#N/A</v>
      </c>
      <c r="C881" s="35" t="e">
        <f ca="1">INDEX(Alambres!SorteoNavidad,B881,1)</f>
        <v>#N/A</v>
      </c>
      <c r="D881" s="37" t="s">
        <v>5</v>
      </c>
    </row>
    <row r="882" spans="1:4" x14ac:dyDescent="0.25">
      <c r="A882" s="33">
        <v>1000</v>
      </c>
      <c r="B882" s="38" t="e">
        <f ca="1">IF(A881=A882,MATCH($A882,OFFSET(Alambres!SorteoNavidad,B881+1,0),0)+B881+1,MATCH($A882,Alambres!SorteoNavidad,0))-1</f>
        <v>#N/A</v>
      </c>
      <c r="C882" s="35" t="e">
        <f ca="1">INDEX(Alambres!SorteoNavidad,B882,1)</f>
        <v>#N/A</v>
      </c>
      <c r="D882" s="37" t="s">
        <v>5</v>
      </c>
    </row>
    <row r="883" spans="1:4" x14ac:dyDescent="0.25">
      <c r="A883" s="33">
        <v>1000</v>
      </c>
      <c r="B883" s="38" t="e">
        <f ca="1">IF(A882=A883,MATCH($A883,OFFSET(Alambres!SorteoNavidad,B882+1,0),0)+B882+1,MATCH($A883,Alambres!SorteoNavidad,0))-1</f>
        <v>#N/A</v>
      </c>
      <c r="C883" s="35" t="e">
        <f ca="1">INDEX(Alambres!SorteoNavidad,B883,1)</f>
        <v>#N/A</v>
      </c>
      <c r="D883" s="37" t="s">
        <v>5</v>
      </c>
    </row>
    <row r="884" spans="1:4" x14ac:dyDescent="0.25">
      <c r="A884" s="33">
        <v>1000</v>
      </c>
      <c r="B884" s="38" t="e">
        <f ca="1">IF(A883=A884,MATCH($A884,OFFSET(Alambres!SorteoNavidad,B883+1,0),0)+B883+1,MATCH($A884,Alambres!SorteoNavidad,0))-1</f>
        <v>#N/A</v>
      </c>
      <c r="C884" s="35" t="e">
        <f ca="1">INDEX(Alambres!SorteoNavidad,B884,1)</f>
        <v>#N/A</v>
      </c>
      <c r="D884" s="37" t="s">
        <v>5</v>
      </c>
    </row>
    <row r="885" spans="1:4" x14ac:dyDescent="0.25">
      <c r="A885" s="33">
        <v>1000</v>
      </c>
      <c r="B885" s="38" t="e">
        <f ca="1">IF(A884=A885,MATCH($A885,OFFSET(Alambres!SorteoNavidad,B884+1,0),0)+B884+1,MATCH($A885,Alambres!SorteoNavidad,0))-1</f>
        <v>#N/A</v>
      </c>
      <c r="C885" s="35" t="e">
        <f ca="1">INDEX(Alambres!SorteoNavidad,B885,1)</f>
        <v>#N/A</v>
      </c>
      <c r="D885" s="37" t="s">
        <v>5</v>
      </c>
    </row>
    <row r="886" spans="1:4" x14ac:dyDescent="0.25">
      <c r="A886" s="33">
        <v>1000</v>
      </c>
      <c r="B886" s="38" t="e">
        <f ca="1">IF(A885=A886,MATCH($A886,OFFSET(Alambres!SorteoNavidad,B885+1,0),0)+B885+1,MATCH($A886,Alambres!SorteoNavidad,0))-1</f>
        <v>#N/A</v>
      </c>
      <c r="C886" s="35" t="e">
        <f ca="1">INDEX(Alambres!SorteoNavidad,B886,1)</f>
        <v>#N/A</v>
      </c>
      <c r="D886" s="37" t="s">
        <v>5</v>
      </c>
    </row>
    <row r="887" spans="1:4" x14ac:dyDescent="0.25">
      <c r="A887" s="33">
        <v>1000</v>
      </c>
      <c r="B887" s="38" t="e">
        <f ca="1">IF(A886=A887,MATCH($A887,OFFSET(Alambres!SorteoNavidad,B886+1,0),0)+B886+1,MATCH($A887,Alambres!SorteoNavidad,0))-1</f>
        <v>#N/A</v>
      </c>
      <c r="C887" s="35" t="e">
        <f ca="1">INDEX(Alambres!SorteoNavidad,B887,1)</f>
        <v>#N/A</v>
      </c>
      <c r="D887" s="37" t="s">
        <v>5</v>
      </c>
    </row>
    <row r="888" spans="1:4" x14ac:dyDescent="0.25">
      <c r="A888" s="33">
        <v>1000</v>
      </c>
      <c r="B888" s="38" t="e">
        <f ca="1">IF(A887=A888,MATCH($A888,OFFSET(Alambres!SorteoNavidad,B887+1,0),0)+B887+1,MATCH($A888,Alambres!SorteoNavidad,0))-1</f>
        <v>#N/A</v>
      </c>
      <c r="C888" s="35" t="e">
        <f ca="1">INDEX(Alambres!SorteoNavidad,B888,1)</f>
        <v>#N/A</v>
      </c>
      <c r="D888" s="37" t="s">
        <v>5</v>
      </c>
    </row>
    <row r="889" spans="1:4" x14ac:dyDescent="0.25">
      <c r="A889" s="33">
        <v>1000</v>
      </c>
      <c r="B889" s="38" t="e">
        <f ca="1">IF(A888=A889,MATCH($A889,OFFSET(Alambres!SorteoNavidad,B888+1,0),0)+B888+1,MATCH($A889,Alambres!SorteoNavidad,0))-1</f>
        <v>#N/A</v>
      </c>
      <c r="C889" s="35" t="e">
        <f ca="1">INDEX(Alambres!SorteoNavidad,B889,1)</f>
        <v>#N/A</v>
      </c>
      <c r="D889" s="37" t="s">
        <v>5</v>
      </c>
    </row>
    <row r="890" spans="1:4" x14ac:dyDescent="0.25">
      <c r="A890" s="33">
        <v>1000</v>
      </c>
      <c r="B890" s="38" t="e">
        <f ca="1">IF(A889=A890,MATCH($A890,OFFSET(Alambres!SorteoNavidad,B889+1,0),0)+B889+1,MATCH($A890,Alambres!SorteoNavidad,0))-1</f>
        <v>#N/A</v>
      </c>
      <c r="C890" s="35" t="e">
        <f ca="1">INDEX(Alambres!SorteoNavidad,B890,1)</f>
        <v>#N/A</v>
      </c>
      <c r="D890" s="37" t="s">
        <v>5</v>
      </c>
    </row>
    <row r="891" spans="1:4" x14ac:dyDescent="0.25">
      <c r="A891" s="33">
        <v>1000</v>
      </c>
      <c r="B891" s="38" t="e">
        <f ca="1">IF(A890=A891,MATCH($A891,OFFSET(Alambres!SorteoNavidad,B890+1,0),0)+B890+1,MATCH($A891,Alambres!SorteoNavidad,0))-1</f>
        <v>#N/A</v>
      </c>
      <c r="C891" s="35" t="e">
        <f ca="1">INDEX(Alambres!SorteoNavidad,B891,1)</f>
        <v>#N/A</v>
      </c>
      <c r="D891" s="37" t="s">
        <v>5</v>
      </c>
    </row>
    <row r="892" spans="1:4" x14ac:dyDescent="0.25">
      <c r="A892" s="33">
        <v>1000</v>
      </c>
      <c r="B892" s="38" t="e">
        <f ca="1">IF(A891=A892,MATCH($A892,OFFSET(Alambres!SorteoNavidad,B891+1,0),0)+B891+1,MATCH($A892,Alambres!SorteoNavidad,0))-1</f>
        <v>#N/A</v>
      </c>
      <c r="C892" s="35" t="e">
        <f ca="1">INDEX(Alambres!SorteoNavidad,B892,1)</f>
        <v>#N/A</v>
      </c>
      <c r="D892" s="37" t="s">
        <v>5</v>
      </c>
    </row>
    <row r="893" spans="1:4" x14ac:dyDescent="0.25">
      <c r="A893" s="33">
        <v>1000</v>
      </c>
      <c r="B893" s="38" t="e">
        <f ca="1">IF(A892=A893,MATCH($A893,OFFSET(Alambres!SorteoNavidad,B892+1,0),0)+B892+1,MATCH($A893,Alambres!SorteoNavidad,0))-1</f>
        <v>#N/A</v>
      </c>
      <c r="C893" s="35" t="e">
        <f ca="1">INDEX(Alambres!SorteoNavidad,B893,1)</f>
        <v>#N/A</v>
      </c>
      <c r="D893" s="37" t="s">
        <v>5</v>
      </c>
    </row>
    <row r="894" spans="1:4" x14ac:dyDescent="0.25">
      <c r="A894" s="33">
        <v>1000</v>
      </c>
      <c r="B894" s="38" t="e">
        <f ca="1">IF(A893=A894,MATCH($A894,OFFSET(Alambres!SorteoNavidad,B893+1,0),0)+B893+1,MATCH($A894,Alambres!SorteoNavidad,0))-1</f>
        <v>#N/A</v>
      </c>
      <c r="C894" s="35" t="e">
        <f ca="1">INDEX(Alambres!SorteoNavidad,B894,1)</f>
        <v>#N/A</v>
      </c>
      <c r="D894" s="37" t="s">
        <v>5</v>
      </c>
    </row>
    <row r="895" spans="1:4" x14ac:dyDescent="0.25">
      <c r="A895" s="33">
        <v>1000</v>
      </c>
      <c r="B895" s="38" t="e">
        <f ca="1">IF(A894=A895,MATCH($A895,OFFSET(Alambres!SorteoNavidad,B894+1,0),0)+B894+1,MATCH($A895,Alambres!SorteoNavidad,0))-1</f>
        <v>#N/A</v>
      </c>
      <c r="C895" s="35" t="e">
        <f ca="1">INDEX(Alambres!SorteoNavidad,B895,1)</f>
        <v>#N/A</v>
      </c>
      <c r="D895" s="37" t="s">
        <v>5</v>
      </c>
    </row>
    <row r="896" spans="1:4" x14ac:dyDescent="0.25">
      <c r="A896" s="33">
        <v>1000</v>
      </c>
      <c r="B896" s="38" t="e">
        <f ca="1">IF(A895=A896,MATCH($A896,OFFSET(Alambres!SorteoNavidad,B895+1,0),0)+B895+1,MATCH($A896,Alambres!SorteoNavidad,0))-1</f>
        <v>#N/A</v>
      </c>
      <c r="C896" s="35" t="e">
        <f ca="1">INDEX(Alambres!SorteoNavidad,B896,1)</f>
        <v>#N/A</v>
      </c>
      <c r="D896" s="37" t="s">
        <v>5</v>
      </c>
    </row>
    <row r="897" spans="1:4" x14ac:dyDescent="0.25">
      <c r="A897" s="33">
        <v>1000</v>
      </c>
      <c r="B897" s="38" t="e">
        <f ca="1">IF(A896=A897,MATCH($A897,OFFSET(Alambres!SorteoNavidad,B896+1,0),0)+B896+1,MATCH($A897,Alambres!SorteoNavidad,0))-1</f>
        <v>#N/A</v>
      </c>
      <c r="C897" s="35" t="e">
        <f ca="1">INDEX(Alambres!SorteoNavidad,B897,1)</f>
        <v>#N/A</v>
      </c>
      <c r="D897" s="37" t="s">
        <v>5</v>
      </c>
    </row>
    <row r="898" spans="1:4" x14ac:dyDescent="0.25">
      <c r="A898" s="33">
        <v>1000</v>
      </c>
      <c r="B898" s="38" t="e">
        <f ca="1">IF(A897=A898,MATCH($A898,OFFSET(Alambres!SorteoNavidad,B897+1,0),0)+B897+1,MATCH($A898,Alambres!SorteoNavidad,0))-1</f>
        <v>#N/A</v>
      </c>
      <c r="C898" s="35" t="e">
        <f ca="1">INDEX(Alambres!SorteoNavidad,B898,1)</f>
        <v>#N/A</v>
      </c>
      <c r="D898" s="37" t="s">
        <v>5</v>
      </c>
    </row>
    <row r="899" spans="1:4" x14ac:dyDescent="0.25">
      <c r="A899" s="33">
        <v>1000</v>
      </c>
      <c r="B899" s="38" t="e">
        <f ca="1">IF(A898=A899,MATCH($A899,OFFSET(Alambres!SorteoNavidad,B898+1,0),0)+B898+1,MATCH($A899,Alambres!SorteoNavidad,0))-1</f>
        <v>#N/A</v>
      </c>
      <c r="C899" s="35" t="e">
        <f ca="1">INDEX(Alambres!SorteoNavidad,B899,1)</f>
        <v>#N/A</v>
      </c>
      <c r="D899" s="37" t="s">
        <v>5</v>
      </c>
    </row>
    <row r="900" spans="1:4" x14ac:dyDescent="0.25">
      <c r="A900" s="33">
        <v>1000</v>
      </c>
      <c r="B900" s="38" t="e">
        <f ca="1">IF(A899=A900,MATCH($A900,OFFSET(Alambres!SorteoNavidad,B899+1,0),0)+B899+1,MATCH($A900,Alambres!SorteoNavidad,0))-1</f>
        <v>#N/A</v>
      </c>
      <c r="C900" s="35" t="e">
        <f ca="1">INDEX(Alambres!SorteoNavidad,B900,1)</f>
        <v>#N/A</v>
      </c>
      <c r="D900" s="37" t="s">
        <v>5</v>
      </c>
    </row>
    <row r="901" spans="1:4" x14ac:dyDescent="0.25">
      <c r="A901" s="33">
        <v>1000</v>
      </c>
      <c r="B901" s="38" t="e">
        <f ca="1">IF(A900=A901,MATCH($A901,OFFSET(Alambres!SorteoNavidad,B900+1,0),0)+B900+1,MATCH($A901,Alambres!SorteoNavidad,0))-1</f>
        <v>#N/A</v>
      </c>
      <c r="C901" s="35" t="e">
        <f ca="1">INDEX(Alambres!SorteoNavidad,B901,1)</f>
        <v>#N/A</v>
      </c>
      <c r="D901" s="37" t="s">
        <v>5</v>
      </c>
    </row>
    <row r="902" spans="1:4" x14ac:dyDescent="0.25">
      <c r="A902" s="33">
        <v>1000</v>
      </c>
      <c r="B902" s="38" t="e">
        <f ca="1">IF(A901=A902,MATCH($A902,OFFSET(Alambres!SorteoNavidad,B901+1,0),0)+B901+1,MATCH($A902,Alambres!SorteoNavidad,0))-1</f>
        <v>#N/A</v>
      </c>
      <c r="C902" s="35" t="e">
        <f ca="1">INDEX(Alambres!SorteoNavidad,B902,1)</f>
        <v>#N/A</v>
      </c>
      <c r="D902" s="37" t="s">
        <v>5</v>
      </c>
    </row>
    <row r="903" spans="1:4" x14ac:dyDescent="0.25">
      <c r="A903" s="33">
        <v>1000</v>
      </c>
      <c r="B903" s="38" t="e">
        <f ca="1">IF(A902=A903,MATCH($A903,OFFSET(Alambres!SorteoNavidad,B902+1,0),0)+B902+1,MATCH($A903,Alambres!SorteoNavidad,0))-1</f>
        <v>#N/A</v>
      </c>
      <c r="C903" s="35" t="e">
        <f ca="1">INDEX(Alambres!SorteoNavidad,B903,1)</f>
        <v>#N/A</v>
      </c>
      <c r="D903" s="37" t="s">
        <v>5</v>
      </c>
    </row>
    <row r="904" spans="1:4" x14ac:dyDescent="0.25">
      <c r="A904" s="33">
        <v>1000</v>
      </c>
      <c r="B904" s="38" t="e">
        <f ca="1">IF(A903=A904,MATCH($A904,OFFSET(Alambres!SorteoNavidad,B903+1,0),0)+B903+1,MATCH($A904,Alambres!SorteoNavidad,0))-1</f>
        <v>#N/A</v>
      </c>
      <c r="C904" s="35" t="e">
        <f ca="1">INDEX(Alambres!SorteoNavidad,B904,1)</f>
        <v>#N/A</v>
      </c>
      <c r="D904" s="37" t="s">
        <v>5</v>
      </c>
    </row>
    <row r="905" spans="1:4" x14ac:dyDescent="0.25">
      <c r="A905" s="33">
        <v>1000</v>
      </c>
      <c r="B905" s="38" t="e">
        <f ca="1">IF(A904=A905,MATCH($A905,OFFSET(Alambres!SorteoNavidad,B904+1,0),0)+B904+1,MATCH($A905,Alambres!SorteoNavidad,0))-1</f>
        <v>#N/A</v>
      </c>
      <c r="C905" s="35" t="e">
        <f ca="1">INDEX(Alambres!SorteoNavidad,B905,1)</f>
        <v>#N/A</v>
      </c>
      <c r="D905" s="37" t="s">
        <v>5</v>
      </c>
    </row>
    <row r="906" spans="1:4" x14ac:dyDescent="0.25">
      <c r="A906" s="33">
        <v>1000</v>
      </c>
      <c r="B906" s="38" t="e">
        <f ca="1">IF(A905=A906,MATCH($A906,OFFSET(Alambres!SorteoNavidad,B905+1,0),0)+B905+1,MATCH($A906,Alambres!SorteoNavidad,0))-1</f>
        <v>#N/A</v>
      </c>
      <c r="C906" s="35" t="e">
        <f ca="1">INDEX(Alambres!SorteoNavidad,B906,1)</f>
        <v>#N/A</v>
      </c>
      <c r="D906" s="37" t="s">
        <v>5</v>
      </c>
    </row>
    <row r="907" spans="1:4" x14ac:dyDescent="0.25">
      <c r="A907" s="33">
        <v>1000</v>
      </c>
      <c r="B907" s="38" t="e">
        <f ca="1">IF(A906=A907,MATCH($A907,OFFSET(Alambres!SorteoNavidad,B906+1,0),0)+B906+1,MATCH($A907,Alambres!SorteoNavidad,0))-1</f>
        <v>#N/A</v>
      </c>
      <c r="C907" s="35" t="e">
        <f ca="1">INDEX(Alambres!SorteoNavidad,B907,1)</f>
        <v>#N/A</v>
      </c>
      <c r="D907" s="37" t="s">
        <v>5</v>
      </c>
    </row>
    <row r="908" spans="1:4" x14ac:dyDescent="0.25">
      <c r="A908" s="33">
        <v>1000</v>
      </c>
      <c r="B908" s="38" t="e">
        <f ca="1">IF(A907=A908,MATCH($A908,OFFSET(Alambres!SorteoNavidad,B907+1,0),0)+B907+1,MATCH($A908,Alambres!SorteoNavidad,0))-1</f>
        <v>#N/A</v>
      </c>
      <c r="C908" s="35" t="e">
        <f ca="1">INDEX(Alambres!SorteoNavidad,B908,1)</f>
        <v>#N/A</v>
      </c>
      <c r="D908" s="37" t="s">
        <v>5</v>
      </c>
    </row>
    <row r="909" spans="1:4" x14ac:dyDescent="0.25">
      <c r="A909" s="33">
        <v>1000</v>
      </c>
      <c r="B909" s="38" t="e">
        <f ca="1">IF(A908=A909,MATCH($A909,OFFSET(Alambres!SorteoNavidad,B908+1,0),0)+B908+1,MATCH($A909,Alambres!SorteoNavidad,0))-1</f>
        <v>#N/A</v>
      </c>
      <c r="C909" s="35" t="e">
        <f ca="1">INDEX(Alambres!SorteoNavidad,B909,1)</f>
        <v>#N/A</v>
      </c>
      <c r="D909" s="37" t="s">
        <v>5</v>
      </c>
    </row>
    <row r="910" spans="1:4" x14ac:dyDescent="0.25">
      <c r="A910" s="33">
        <v>1000</v>
      </c>
      <c r="B910" s="38" t="e">
        <f ca="1">IF(A909=A910,MATCH($A910,OFFSET(Alambres!SorteoNavidad,B909+1,0),0)+B909+1,MATCH($A910,Alambres!SorteoNavidad,0))-1</f>
        <v>#N/A</v>
      </c>
      <c r="C910" s="35" t="e">
        <f ca="1">INDEX(Alambres!SorteoNavidad,B910,1)</f>
        <v>#N/A</v>
      </c>
      <c r="D910" s="37" t="s">
        <v>5</v>
      </c>
    </row>
    <row r="911" spans="1:4" x14ac:dyDescent="0.25">
      <c r="A911" s="33">
        <v>1000</v>
      </c>
      <c r="B911" s="38" t="e">
        <f ca="1">IF(A910=A911,MATCH($A911,OFFSET(Alambres!SorteoNavidad,B910+1,0),0)+B910+1,MATCH($A911,Alambres!SorteoNavidad,0))-1</f>
        <v>#N/A</v>
      </c>
      <c r="C911" s="35" t="e">
        <f ca="1">INDEX(Alambres!SorteoNavidad,B911,1)</f>
        <v>#N/A</v>
      </c>
      <c r="D911" s="37" t="s">
        <v>5</v>
      </c>
    </row>
    <row r="912" spans="1:4" x14ac:dyDescent="0.25">
      <c r="A912" s="33">
        <v>1000</v>
      </c>
      <c r="B912" s="38" t="e">
        <f ca="1">IF(A911=A912,MATCH($A912,OFFSET(Alambres!SorteoNavidad,B911+1,0),0)+B911+1,MATCH($A912,Alambres!SorteoNavidad,0))-1</f>
        <v>#N/A</v>
      </c>
      <c r="C912" s="35" t="e">
        <f ca="1">INDEX(Alambres!SorteoNavidad,B912,1)</f>
        <v>#N/A</v>
      </c>
      <c r="D912" s="37" t="s">
        <v>5</v>
      </c>
    </row>
    <row r="913" spans="1:4" x14ac:dyDescent="0.25">
      <c r="A913" s="33">
        <v>1000</v>
      </c>
      <c r="B913" s="38" t="e">
        <f ca="1">IF(A912=A913,MATCH($A913,OFFSET(Alambres!SorteoNavidad,B912+1,0),0)+B912+1,MATCH($A913,Alambres!SorteoNavidad,0))-1</f>
        <v>#N/A</v>
      </c>
      <c r="C913" s="35" t="e">
        <f ca="1">INDEX(Alambres!SorteoNavidad,B913,1)</f>
        <v>#N/A</v>
      </c>
      <c r="D913" s="37" t="s">
        <v>5</v>
      </c>
    </row>
    <row r="914" spans="1:4" x14ac:dyDescent="0.25">
      <c r="A914" s="33">
        <v>1000</v>
      </c>
      <c r="B914" s="38" t="e">
        <f ca="1">IF(A913=A914,MATCH($A914,OFFSET(Alambres!SorteoNavidad,B913+1,0),0)+B913+1,MATCH($A914,Alambres!SorteoNavidad,0))-1</f>
        <v>#N/A</v>
      </c>
      <c r="C914" s="35" t="e">
        <f ca="1">INDEX(Alambres!SorteoNavidad,B914,1)</f>
        <v>#N/A</v>
      </c>
      <c r="D914" s="37" t="s">
        <v>5</v>
      </c>
    </row>
    <row r="915" spans="1:4" x14ac:dyDescent="0.25">
      <c r="A915" s="33">
        <v>1000</v>
      </c>
      <c r="B915" s="38" t="e">
        <f ca="1">IF(A914=A915,MATCH($A915,OFFSET(Alambres!SorteoNavidad,B914+1,0),0)+B914+1,MATCH($A915,Alambres!SorteoNavidad,0))-1</f>
        <v>#N/A</v>
      </c>
      <c r="C915" s="35" t="e">
        <f ca="1">INDEX(Alambres!SorteoNavidad,B915,1)</f>
        <v>#N/A</v>
      </c>
      <c r="D915" s="37" t="s">
        <v>5</v>
      </c>
    </row>
    <row r="916" spans="1:4" x14ac:dyDescent="0.25">
      <c r="A916" s="33">
        <v>1000</v>
      </c>
      <c r="B916" s="38" t="e">
        <f ca="1">IF(A915=A916,MATCH($A916,OFFSET(Alambres!SorteoNavidad,B915+1,0),0)+B915+1,MATCH($A916,Alambres!SorteoNavidad,0))-1</f>
        <v>#N/A</v>
      </c>
      <c r="C916" s="35" t="e">
        <f ca="1">INDEX(Alambres!SorteoNavidad,B916,1)</f>
        <v>#N/A</v>
      </c>
      <c r="D916" s="37" t="s">
        <v>5</v>
      </c>
    </row>
    <row r="917" spans="1:4" x14ac:dyDescent="0.25">
      <c r="A917" s="33">
        <v>1000</v>
      </c>
      <c r="B917" s="38" t="e">
        <f ca="1">IF(A916=A917,MATCH($A917,OFFSET(Alambres!SorteoNavidad,B916+1,0),0)+B916+1,MATCH($A917,Alambres!SorteoNavidad,0))-1</f>
        <v>#N/A</v>
      </c>
      <c r="C917" s="35" t="e">
        <f ca="1">INDEX(Alambres!SorteoNavidad,B917,1)</f>
        <v>#N/A</v>
      </c>
      <c r="D917" s="37" t="s">
        <v>5</v>
      </c>
    </row>
    <row r="918" spans="1:4" x14ac:dyDescent="0.25">
      <c r="A918" s="33">
        <v>1000</v>
      </c>
      <c r="B918" s="38" t="e">
        <f ca="1">IF(A917=A918,MATCH($A918,OFFSET(Alambres!SorteoNavidad,B917+1,0),0)+B917+1,MATCH($A918,Alambres!SorteoNavidad,0))-1</f>
        <v>#N/A</v>
      </c>
      <c r="C918" s="35" t="e">
        <f ca="1">INDEX(Alambres!SorteoNavidad,B918,1)</f>
        <v>#N/A</v>
      </c>
      <c r="D918" s="37" t="s">
        <v>5</v>
      </c>
    </row>
    <row r="919" spans="1:4" x14ac:dyDescent="0.25">
      <c r="A919" s="33">
        <v>1000</v>
      </c>
      <c r="B919" s="38" t="e">
        <f ca="1">IF(A918=A919,MATCH($A919,OFFSET(Alambres!SorteoNavidad,B918+1,0),0)+B918+1,MATCH($A919,Alambres!SorteoNavidad,0))-1</f>
        <v>#N/A</v>
      </c>
      <c r="C919" s="35" t="e">
        <f ca="1">INDEX(Alambres!SorteoNavidad,B919,1)</f>
        <v>#N/A</v>
      </c>
      <c r="D919" s="37" t="s">
        <v>5</v>
      </c>
    </row>
    <row r="920" spans="1:4" x14ac:dyDescent="0.25">
      <c r="A920" s="33">
        <v>1000</v>
      </c>
      <c r="B920" s="38" t="e">
        <f ca="1">IF(A919=A920,MATCH($A920,OFFSET(Alambres!SorteoNavidad,B919+1,0),0)+B919+1,MATCH($A920,Alambres!SorteoNavidad,0))-1</f>
        <v>#N/A</v>
      </c>
      <c r="C920" s="35" t="e">
        <f ca="1">INDEX(Alambres!SorteoNavidad,B920,1)</f>
        <v>#N/A</v>
      </c>
      <c r="D920" s="37" t="s">
        <v>5</v>
      </c>
    </row>
    <row r="921" spans="1:4" x14ac:dyDescent="0.25">
      <c r="A921" s="33">
        <v>1000</v>
      </c>
      <c r="B921" s="38" t="e">
        <f ca="1">IF(A920=A921,MATCH($A921,OFFSET(Alambres!SorteoNavidad,B920+1,0),0)+B920+1,MATCH($A921,Alambres!SorteoNavidad,0))-1</f>
        <v>#N/A</v>
      </c>
      <c r="C921" s="35" t="e">
        <f ca="1">INDEX(Alambres!SorteoNavidad,B921,1)</f>
        <v>#N/A</v>
      </c>
      <c r="D921" s="37" t="s">
        <v>5</v>
      </c>
    </row>
    <row r="922" spans="1:4" x14ac:dyDescent="0.25">
      <c r="A922" s="33">
        <v>1000</v>
      </c>
      <c r="B922" s="38" t="e">
        <f ca="1">IF(A921=A922,MATCH($A922,OFFSET(Alambres!SorteoNavidad,B921+1,0),0)+B921+1,MATCH($A922,Alambres!SorteoNavidad,0))-1</f>
        <v>#N/A</v>
      </c>
      <c r="C922" s="35" t="e">
        <f ca="1">INDEX(Alambres!SorteoNavidad,B922,1)</f>
        <v>#N/A</v>
      </c>
      <c r="D922" s="37" t="s">
        <v>5</v>
      </c>
    </row>
    <row r="923" spans="1:4" x14ac:dyDescent="0.25">
      <c r="A923" s="33">
        <v>1000</v>
      </c>
      <c r="B923" s="38" t="e">
        <f ca="1">IF(A922=A923,MATCH($A923,OFFSET(Alambres!SorteoNavidad,B922+1,0),0)+B922+1,MATCH($A923,Alambres!SorteoNavidad,0))-1</f>
        <v>#N/A</v>
      </c>
      <c r="C923" s="35" t="e">
        <f ca="1">INDEX(Alambres!SorteoNavidad,B923,1)</f>
        <v>#N/A</v>
      </c>
      <c r="D923" s="37" t="s">
        <v>5</v>
      </c>
    </row>
    <row r="924" spans="1:4" x14ac:dyDescent="0.25">
      <c r="A924" s="33">
        <v>1000</v>
      </c>
      <c r="B924" s="38" t="e">
        <f ca="1">IF(A923=A924,MATCH($A924,OFFSET(Alambres!SorteoNavidad,B923+1,0),0)+B923+1,MATCH($A924,Alambres!SorteoNavidad,0))-1</f>
        <v>#N/A</v>
      </c>
      <c r="C924" s="35" t="e">
        <f ca="1">INDEX(Alambres!SorteoNavidad,B924,1)</f>
        <v>#N/A</v>
      </c>
      <c r="D924" s="37" t="s">
        <v>5</v>
      </c>
    </row>
    <row r="925" spans="1:4" x14ac:dyDescent="0.25">
      <c r="A925" s="33">
        <v>1000</v>
      </c>
      <c r="B925" s="38" t="e">
        <f ca="1">IF(A924=A925,MATCH($A925,OFFSET(Alambres!SorteoNavidad,B924+1,0),0)+B924+1,MATCH($A925,Alambres!SorteoNavidad,0))-1</f>
        <v>#N/A</v>
      </c>
      <c r="C925" s="35" t="e">
        <f ca="1">INDEX(Alambres!SorteoNavidad,B925,1)</f>
        <v>#N/A</v>
      </c>
      <c r="D925" s="37" t="s">
        <v>5</v>
      </c>
    </row>
    <row r="926" spans="1:4" x14ac:dyDescent="0.25">
      <c r="A926" s="33">
        <v>1000</v>
      </c>
      <c r="B926" s="38" t="e">
        <f ca="1">IF(A925=A926,MATCH($A926,OFFSET(Alambres!SorteoNavidad,B925+1,0),0)+B925+1,MATCH($A926,Alambres!SorteoNavidad,0))-1</f>
        <v>#N/A</v>
      </c>
      <c r="C926" s="35" t="e">
        <f ca="1">INDEX(Alambres!SorteoNavidad,B926,1)</f>
        <v>#N/A</v>
      </c>
      <c r="D926" s="37" t="s">
        <v>5</v>
      </c>
    </row>
    <row r="927" spans="1:4" x14ac:dyDescent="0.25">
      <c r="A927" s="33">
        <v>1000</v>
      </c>
      <c r="B927" s="38" t="e">
        <f ca="1">IF(A926=A927,MATCH($A927,OFFSET(Alambres!SorteoNavidad,B926+1,0),0)+B926+1,MATCH($A927,Alambres!SorteoNavidad,0))-1</f>
        <v>#N/A</v>
      </c>
      <c r="C927" s="35" t="e">
        <f ca="1">INDEX(Alambres!SorteoNavidad,B927,1)</f>
        <v>#N/A</v>
      </c>
      <c r="D927" s="37" t="s">
        <v>5</v>
      </c>
    </row>
    <row r="928" spans="1:4" x14ac:dyDescent="0.25">
      <c r="A928" s="33">
        <v>1000</v>
      </c>
      <c r="B928" s="38" t="e">
        <f ca="1">IF(A927=A928,MATCH($A928,OFFSET(Alambres!SorteoNavidad,B927+1,0),0)+B927+1,MATCH($A928,Alambres!SorteoNavidad,0))-1</f>
        <v>#N/A</v>
      </c>
      <c r="C928" s="35" t="e">
        <f ca="1">INDEX(Alambres!SorteoNavidad,B928,1)</f>
        <v>#N/A</v>
      </c>
      <c r="D928" s="37" t="s">
        <v>5</v>
      </c>
    </row>
    <row r="929" spans="1:4" x14ac:dyDescent="0.25">
      <c r="A929" s="33">
        <v>1000</v>
      </c>
      <c r="B929" s="38" t="e">
        <f ca="1">IF(A928=A929,MATCH($A929,OFFSET(Alambres!SorteoNavidad,B928+1,0),0)+B928+1,MATCH($A929,Alambres!SorteoNavidad,0))-1</f>
        <v>#N/A</v>
      </c>
      <c r="C929" s="35" t="e">
        <f ca="1">INDEX(Alambres!SorteoNavidad,B929,1)</f>
        <v>#N/A</v>
      </c>
      <c r="D929" s="37" t="s">
        <v>5</v>
      </c>
    </row>
    <row r="930" spans="1:4" x14ac:dyDescent="0.25">
      <c r="A930" s="33">
        <v>1000</v>
      </c>
      <c r="B930" s="38" t="e">
        <f ca="1">IF(A929=A930,MATCH($A930,OFFSET(Alambres!SorteoNavidad,B929+1,0),0)+B929+1,MATCH($A930,Alambres!SorteoNavidad,0))-1</f>
        <v>#N/A</v>
      </c>
      <c r="C930" s="35" t="e">
        <f ca="1">INDEX(Alambres!SorteoNavidad,B930,1)</f>
        <v>#N/A</v>
      </c>
      <c r="D930" s="37" t="s">
        <v>5</v>
      </c>
    </row>
    <row r="931" spans="1:4" x14ac:dyDescent="0.25">
      <c r="A931" s="33">
        <v>1000</v>
      </c>
      <c r="B931" s="38" t="e">
        <f ca="1">IF(A930=A931,MATCH($A931,OFFSET(Alambres!SorteoNavidad,B930+1,0),0)+B930+1,MATCH($A931,Alambres!SorteoNavidad,0))-1</f>
        <v>#N/A</v>
      </c>
      <c r="C931" s="35" t="e">
        <f ca="1">INDEX(Alambres!SorteoNavidad,B931,1)</f>
        <v>#N/A</v>
      </c>
      <c r="D931" s="37" t="s">
        <v>5</v>
      </c>
    </row>
    <row r="932" spans="1:4" x14ac:dyDescent="0.25">
      <c r="A932" s="33">
        <v>1000</v>
      </c>
      <c r="B932" s="38" t="e">
        <f ca="1">IF(A931=A932,MATCH($A932,OFFSET(Alambres!SorteoNavidad,B931+1,0),0)+B931+1,MATCH($A932,Alambres!SorteoNavidad,0))-1</f>
        <v>#N/A</v>
      </c>
      <c r="C932" s="35" t="e">
        <f ca="1">INDEX(Alambres!SorteoNavidad,B932,1)</f>
        <v>#N/A</v>
      </c>
      <c r="D932" s="37" t="s">
        <v>5</v>
      </c>
    </row>
    <row r="933" spans="1:4" x14ac:dyDescent="0.25">
      <c r="A933" s="33">
        <v>1000</v>
      </c>
      <c r="B933" s="38" t="e">
        <f ca="1">IF(A932=A933,MATCH($A933,OFFSET(Alambres!SorteoNavidad,B932+1,0),0)+B932+1,MATCH($A933,Alambres!SorteoNavidad,0))-1</f>
        <v>#N/A</v>
      </c>
      <c r="C933" s="35" t="e">
        <f ca="1">INDEX(Alambres!SorteoNavidad,B933,1)</f>
        <v>#N/A</v>
      </c>
      <c r="D933" s="37" t="s">
        <v>5</v>
      </c>
    </row>
    <row r="934" spans="1:4" x14ac:dyDescent="0.25">
      <c r="A934" s="33">
        <v>1000</v>
      </c>
      <c r="B934" s="38" t="e">
        <f ca="1">IF(A933=A934,MATCH($A934,OFFSET(Alambres!SorteoNavidad,B933+1,0),0)+B933+1,MATCH($A934,Alambres!SorteoNavidad,0))-1</f>
        <v>#N/A</v>
      </c>
      <c r="C934" s="35" t="e">
        <f ca="1">INDEX(Alambres!SorteoNavidad,B934,1)</f>
        <v>#N/A</v>
      </c>
      <c r="D934" s="37" t="s">
        <v>5</v>
      </c>
    </row>
    <row r="935" spans="1:4" x14ac:dyDescent="0.25">
      <c r="A935" s="33">
        <v>1000</v>
      </c>
      <c r="B935" s="38" t="e">
        <f ca="1">IF(A934=A935,MATCH($A935,OFFSET(Alambres!SorteoNavidad,B934+1,0),0)+B934+1,MATCH($A935,Alambres!SorteoNavidad,0))-1</f>
        <v>#N/A</v>
      </c>
      <c r="C935" s="35" t="e">
        <f ca="1">INDEX(Alambres!SorteoNavidad,B935,1)</f>
        <v>#N/A</v>
      </c>
      <c r="D935" s="37" t="s">
        <v>5</v>
      </c>
    </row>
    <row r="936" spans="1:4" x14ac:dyDescent="0.25">
      <c r="A936" s="33">
        <v>1000</v>
      </c>
      <c r="B936" s="38" t="e">
        <f ca="1">IF(A935=A936,MATCH($A936,OFFSET(Alambres!SorteoNavidad,B935+1,0),0)+B935+1,MATCH($A936,Alambres!SorteoNavidad,0))-1</f>
        <v>#N/A</v>
      </c>
      <c r="C936" s="35" t="e">
        <f ca="1">INDEX(Alambres!SorteoNavidad,B936,1)</f>
        <v>#N/A</v>
      </c>
      <c r="D936" s="37" t="s">
        <v>5</v>
      </c>
    </row>
    <row r="937" spans="1:4" x14ac:dyDescent="0.25">
      <c r="A937" s="33">
        <v>1000</v>
      </c>
      <c r="B937" s="38" t="e">
        <f ca="1">IF(A936=A937,MATCH($A937,OFFSET(Alambres!SorteoNavidad,B936+1,0),0)+B936+1,MATCH($A937,Alambres!SorteoNavidad,0))-1</f>
        <v>#N/A</v>
      </c>
      <c r="C937" s="35" t="e">
        <f ca="1">INDEX(Alambres!SorteoNavidad,B937,1)</f>
        <v>#N/A</v>
      </c>
      <c r="D937" s="37" t="s">
        <v>5</v>
      </c>
    </row>
    <row r="938" spans="1:4" x14ac:dyDescent="0.25">
      <c r="A938" s="33">
        <v>1000</v>
      </c>
      <c r="B938" s="38" t="e">
        <f ca="1">IF(A937=A938,MATCH($A938,OFFSET(Alambres!SorteoNavidad,B937+1,0),0)+B937+1,MATCH($A938,Alambres!SorteoNavidad,0))-1</f>
        <v>#N/A</v>
      </c>
      <c r="C938" s="35" t="e">
        <f ca="1">INDEX(Alambres!SorteoNavidad,B938,1)</f>
        <v>#N/A</v>
      </c>
      <c r="D938" s="37" t="s">
        <v>5</v>
      </c>
    </row>
    <row r="939" spans="1:4" x14ac:dyDescent="0.25">
      <c r="A939" s="33">
        <v>1000</v>
      </c>
      <c r="B939" s="38" t="e">
        <f ca="1">IF(A938=A939,MATCH($A939,OFFSET(Alambres!SorteoNavidad,B938+1,0),0)+B938+1,MATCH($A939,Alambres!SorteoNavidad,0))-1</f>
        <v>#N/A</v>
      </c>
      <c r="C939" s="35" t="e">
        <f ca="1">INDEX(Alambres!SorteoNavidad,B939,1)</f>
        <v>#N/A</v>
      </c>
      <c r="D939" s="37" t="s">
        <v>5</v>
      </c>
    </row>
    <row r="940" spans="1:4" x14ac:dyDescent="0.25">
      <c r="A940" s="33">
        <v>1000</v>
      </c>
      <c r="B940" s="38" t="e">
        <f ca="1">IF(A939=A940,MATCH($A940,OFFSET(Alambres!SorteoNavidad,B939+1,0),0)+B939+1,MATCH($A940,Alambres!SorteoNavidad,0))-1</f>
        <v>#N/A</v>
      </c>
      <c r="C940" s="35" t="e">
        <f ca="1">INDEX(Alambres!SorteoNavidad,B940,1)</f>
        <v>#N/A</v>
      </c>
      <c r="D940" s="37" t="s">
        <v>5</v>
      </c>
    </row>
    <row r="941" spans="1:4" x14ac:dyDescent="0.25">
      <c r="A941" s="33">
        <v>1000</v>
      </c>
      <c r="B941" s="38" t="e">
        <f ca="1">IF(A940=A941,MATCH($A941,OFFSET(Alambres!SorteoNavidad,B940+1,0),0)+B940+1,MATCH($A941,Alambres!SorteoNavidad,0))-1</f>
        <v>#N/A</v>
      </c>
      <c r="C941" s="35" t="e">
        <f ca="1">INDEX(Alambres!SorteoNavidad,B941,1)</f>
        <v>#N/A</v>
      </c>
      <c r="D941" s="37" t="s">
        <v>5</v>
      </c>
    </row>
    <row r="942" spans="1:4" x14ac:dyDescent="0.25">
      <c r="A942" s="33">
        <v>1000</v>
      </c>
      <c r="B942" s="38" t="e">
        <f ca="1">IF(A941=A942,MATCH($A942,OFFSET(Alambres!SorteoNavidad,B941+1,0),0)+B941+1,MATCH($A942,Alambres!SorteoNavidad,0))-1</f>
        <v>#N/A</v>
      </c>
      <c r="C942" s="35" t="e">
        <f ca="1">INDEX(Alambres!SorteoNavidad,B942,1)</f>
        <v>#N/A</v>
      </c>
      <c r="D942" s="37" t="s">
        <v>5</v>
      </c>
    </row>
    <row r="943" spans="1:4" x14ac:dyDescent="0.25">
      <c r="A943" s="33">
        <v>1000</v>
      </c>
      <c r="B943" s="38" t="e">
        <f ca="1">IF(A942=A943,MATCH($A943,OFFSET(Alambres!SorteoNavidad,B942+1,0),0)+B942+1,MATCH($A943,Alambres!SorteoNavidad,0))-1</f>
        <v>#N/A</v>
      </c>
      <c r="C943" s="35" t="e">
        <f ca="1">INDEX(Alambres!SorteoNavidad,B943,1)</f>
        <v>#N/A</v>
      </c>
      <c r="D943" s="37" t="s">
        <v>5</v>
      </c>
    </row>
    <row r="944" spans="1:4" x14ac:dyDescent="0.25">
      <c r="A944" s="33">
        <v>1000</v>
      </c>
      <c r="B944" s="38" t="e">
        <f ca="1">IF(A943=A944,MATCH($A944,OFFSET(Alambres!SorteoNavidad,B943+1,0),0)+B943+1,MATCH($A944,Alambres!SorteoNavidad,0))-1</f>
        <v>#N/A</v>
      </c>
      <c r="C944" s="35" t="e">
        <f ca="1">INDEX(Alambres!SorteoNavidad,B944,1)</f>
        <v>#N/A</v>
      </c>
      <c r="D944" s="37" t="s">
        <v>5</v>
      </c>
    </row>
    <row r="945" spans="1:4" x14ac:dyDescent="0.25">
      <c r="A945" s="33">
        <v>1000</v>
      </c>
      <c r="B945" s="38" t="e">
        <f ca="1">IF(A944=A945,MATCH($A945,OFFSET(Alambres!SorteoNavidad,B944+1,0),0)+B944+1,MATCH($A945,Alambres!SorteoNavidad,0))-1</f>
        <v>#N/A</v>
      </c>
      <c r="C945" s="35" t="e">
        <f ca="1">INDEX(Alambres!SorteoNavidad,B945,1)</f>
        <v>#N/A</v>
      </c>
      <c r="D945" s="37" t="s">
        <v>5</v>
      </c>
    </row>
    <row r="946" spans="1:4" x14ac:dyDescent="0.25">
      <c r="A946" s="33">
        <v>1000</v>
      </c>
      <c r="B946" s="38" t="e">
        <f ca="1">IF(A945=A946,MATCH($A946,OFFSET(Alambres!SorteoNavidad,B945+1,0),0)+B945+1,MATCH($A946,Alambres!SorteoNavidad,0))-1</f>
        <v>#N/A</v>
      </c>
      <c r="C946" s="35" t="e">
        <f ca="1">INDEX(Alambres!SorteoNavidad,B946,1)</f>
        <v>#N/A</v>
      </c>
      <c r="D946" s="37" t="s">
        <v>5</v>
      </c>
    </row>
    <row r="947" spans="1:4" x14ac:dyDescent="0.25">
      <c r="A947" s="33">
        <v>1000</v>
      </c>
      <c r="B947" s="38" t="e">
        <f ca="1">IF(A946=A947,MATCH($A947,OFFSET(Alambres!SorteoNavidad,B946+1,0),0)+B946+1,MATCH($A947,Alambres!SorteoNavidad,0))-1</f>
        <v>#N/A</v>
      </c>
      <c r="C947" s="35" t="e">
        <f ca="1">INDEX(Alambres!SorteoNavidad,B947,1)</f>
        <v>#N/A</v>
      </c>
      <c r="D947" s="37" t="s">
        <v>5</v>
      </c>
    </row>
    <row r="948" spans="1:4" x14ac:dyDescent="0.25">
      <c r="A948" s="33">
        <v>1000</v>
      </c>
      <c r="B948" s="38" t="e">
        <f ca="1">IF(A947=A948,MATCH($A948,OFFSET(Alambres!SorteoNavidad,B947+1,0),0)+B947+1,MATCH($A948,Alambres!SorteoNavidad,0))-1</f>
        <v>#N/A</v>
      </c>
      <c r="C948" s="35" t="e">
        <f ca="1">INDEX(Alambres!SorteoNavidad,B948,1)</f>
        <v>#N/A</v>
      </c>
      <c r="D948" s="37" t="s">
        <v>5</v>
      </c>
    </row>
    <row r="949" spans="1:4" x14ac:dyDescent="0.25">
      <c r="A949" s="33">
        <v>1000</v>
      </c>
      <c r="B949" s="38" t="e">
        <f ca="1">IF(A948=A949,MATCH($A949,OFFSET(Alambres!SorteoNavidad,B948+1,0),0)+B948+1,MATCH($A949,Alambres!SorteoNavidad,0))-1</f>
        <v>#N/A</v>
      </c>
      <c r="C949" s="35" t="e">
        <f ca="1">INDEX(Alambres!SorteoNavidad,B949,1)</f>
        <v>#N/A</v>
      </c>
      <c r="D949" s="37" t="s">
        <v>5</v>
      </c>
    </row>
    <row r="950" spans="1:4" x14ac:dyDescent="0.25">
      <c r="A950" s="33">
        <v>1000</v>
      </c>
      <c r="B950" s="38" t="e">
        <f ca="1">IF(A949=A950,MATCH($A950,OFFSET(Alambres!SorteoNavidad,B949+1,0),0)+B949+1,MATCH($A950,Alambres!SorteoNavidad,0))-1</f>
        <v>#N/A</v>
      </c>
      <c r="C950" s="35" t="e">
        <f ca="1">INDEX(Alambres!SorteoNavidad,B950,1)</f>
        <v>#N/A</v>
      </c>
      <c r="D950" s="37" t="s">
        <v>5</v>
      </c>
    </row>
    <row r="951" spans="1:4" x14ac:dyDescent="0.25">
      <c r="A951" s="33">
        <v>1000</v>
      </c>
      <c r="B951" s="38" t="e">
        <f ca="1">IF(A950=A951,MATCH($A951,OFFSET(Alambres!SorteoNavidad,B950+1,0),0)+B950+1,MATCH($A951,Alambres!SorteoNavidad,0))-1</f>
        <v>#N/A</v>
      </c>
      <c r="C951" s="35" t="e">
        <f ca="1">INDEX(Alambres!SorteoNavidad,B951,1)</f>
        <v>#N/A</v>
      </c>
      <c r="D951" s="37" t="s">
        <v>5</v>
      </c>
    </row>
    <row r="952" spans="1:4" x14ac:dyDescent="0.25">
      <c r="A952" s="33">
        <v>1000</v>
      </c>
      <c r="B952" s="38" t="e">
        <f ca="1">IF(A951=A952,MATCH($A952,OFFSET(Alambres!SorteoNavidad,B951+1,0),0)+B951+1,MATCH($A952,Alambres!SorteoNavidad,0))-1</f>
        <v>#N/A</v>
      </c>
      <c r="C952" s="35" t="e">
        <f ca="1">INDEX(Alambres!SorteoNavidad,B952,1)</f>
        <v>#N/A</v>
      </c>
      <c r="D952" s="37" t="s">
        <v>5</v>
      </c>
    </row>
    <row r="953" spans="1:4" x14ac:dyDescent="0.25">
      <c r="A953" s="33">
        <v>1000</v>
      </c>
      <c r="B953" s="38" t="e">
        <f ca="1">IF(A952=A953,MATCH($A953,OFFSET(Alambres!SorteoNavidad,B952+1,0),0)+B952+1,MATCH($A953,Alambres!SorteoNavidad,0))-1</f>
        <v>#N/A</v>
      </c>
      <c r="C953" s="35" t="e">
        <f ca="1">INDEX(Alambres!SorteoNavidad,B953,1)</f>
        <v>#N/A</v>
      </c>
      <c r="D953" s="37" t="s">
        <v>5</v>
      </c>
    </row>
    <row r="954" spans="1:4" x14ac:dyDescent="0.25">
      <c r="A954" s="33">
        <v>1000</v>
      </c>
      <c r="B954" s="38" t="e">
        <f ca="1">IF(A953=A954,MATCH($A954,OFFSET(Alambres!SorteoNavidad,B953+1,0),0)+B953+1,MATCH($A954,Alambres!SorteoNavidad,0))-1</f>
        <v>#N/A</v>
      </c>
      <c r="C954" s="35" t="e">
        <f ca="1">INDEX(Alambres!SorteoNavidad,B954,1)</f>
        <v>#N/A</v>
      </c>
      <c r="D954" s="37" t="s">
        <v>5</v>
      </c>
    </row>
    <row r="955" spans="1:4" x14ac:dyDescent="0.25">
      <c r="A955" s="33">
        <v>1000</v>
      </c>
      <c r="B955" s="38" t="e">
        <f ca="1">IF(A954=A955,MATCH($A955,OFFSET(Alambres!SorteoNavidad,B954+1,0),0)+B954+1,MATCH($A955,Alambres!SorteoNavidad,0))-1</f>
        <v>#N/A</v>
      </c>
      <c r="C955" s="35" t="e">
        <f ca="1">INDEX(Alambres!SorteoNavidad,B955,1)</f>
        <v>#N/A</v>
      </c>
      <c r="D955" s="37" t="s">
        <v>5</v>
      </c>
    </row>
    <row r="956" spans="1:4" x14ac:dyDescent="0.25">
      <c r="A956" s="33">
        <v>1000</v>
      </c>
      <c r="B956" s="38" t="e">
        <f ca="1">IF(A955=A956,MATCH($A956,OFFSET(Alambres!SorteoNavidad,B955+1,0),0)+B955+1,MATCH($A956,Alambres!SorteoNavidad,0))-1</f>
        <v>#N/A</v>
      </c>
      <c r="C956" s="35" t="e">
        <f ca="1">INDEX(Alambres!SorteoNavidad,B956,1)</f>
        <v>#N/A</v>
      </c>
      <c r="D956" s="37" t="s">
        <v>5</v>
      </c>
    </row>
    <row r="957" spans="1:4" x14ac:dyDescent="0.25">
      <c r="A957" s="33">
        <v>1000</v>
      </c>
      <c r="B957" s="38" t="e">
        <f ca="1">IF(A956=A957,MATCH($A957,OFFSET(Alambres!SorteoNavidad,B956+1,0),0)+B956+1,MATCH($A957,Alambres!SorteoNavidad,0))-1</f>
        <v>#N/A</v>
      </c>
      <c r="C957" s="35" t="e">
        <f ca="1">INDEX(Alambres!SorteoNavidad,B957,1)</f>
        <v>#N/A</v>
      </c>
      <c r="D957" s="37" t="s">
        <v>5</v>
      </c>
    </row>
    <row r="958" spans="1:4" x14ac:dyDescent="0.25">
      <c r="A958" s="33">
        <v>1000</v>
      </c>
      <c r="B958" s="38" t="e">
        <f ca="1">IF(A957=A958,MATCH($A958,OFFSET(Alambres!SorteoNavidad,B957+1,0),0)+B957+1,MATCH($A958,Alambres!SorteoNavidad,0))-1</f>
        <v>#N/A</v>
      </c>
      <c r="C958" s="35" t="e">
        <f ca="1">INDEX(Alambres!SorteoNavidad,B958,1)</f>
        <v>#N/A</v>
      </c>
      <c r="D958" s="37" t="s">
        <v>5</v>
      </c>
    </row>
    <row r="959" spans="1:4" x14ac:dyDescent="0.25">
      <c r="A959" s="33">
        <v>1000</v>
      </c>
      <c r="B959" s="38" t="e">
        <f ca="1">IF(A958=A959,MATCH($A959,OFFSET(Alambres!SorteoNavidad,B958+1,0),0)+B958+1,MATCH($A959,Alambres!SorteoNavidad,0))-1</f>
        <v>#N/A</v>
      </c>
      <c r="C959" s="35" t="e">
        <f ca="1">INDEX(Alambres!SorteoNavidad,B959,1)</f>
        <v>#N/A</v>
      </c>
      <c r="D959" s="37" t="s">
        <v>5</v>
      </c>
    </row>
    <row r="960" spans="1:4" x14ac:dyDescent="0.25">
      <c r="A960" s="33">
        <v>1000</v>
      </c>
      <c r="B960" s="38" t="e">
        <f ca="1">IF(A959=A960,MATCH($A960,OFFSET(Alambres!SorteoNavidad,B959+1,0),0)+B959+1,MATCH($A960,Alambres!SorteoNavidad,0))-1</f>
        <v>#N/A</v>
      </c>
      <c r="C960" s="35" t="e">
        <f ca="1">INDEX(Alambres!SorteoNavidad,B960,1)</f>
        <v>#N/A</v>
      </c>
      <c r="D960" s="37" t="s">
        <v>5</v>
      </c>
    </row>
    <row r="961" spans="1:4" x14ac:dyDescent="0.25">
      <c r="A961" s="33">
        <v>1000</v>
      </c>
      <c r="B961" s="38" t="e">
        <f ca="1">IF(A960=A961,MATCH($A961,OFFSET(Alambres!SorteoNavidad,B960+1,0),0)+B960+1,MATCH($A961,Alambres!SorteoNavidad,0))-1</f>
        <v>#N/A</v>
      </c>
      <c r="C961" s="35" t="e">
        <f ca="1">INDEX(Alambres!SorteoNavidad,B961,1)</f>
        <v>#N/A</v>
      </c>
      <c r="D961" s="37" t="s">
        <v>5</v>
      </c>
    </row>
    <row r="962" spans="1:4" x14ac:dyDescent="0.25">
      <c r="A962" s="33">
        <v>1000</v>
      </c>
      <c r="B962" s="38" t="e">
        <f ca="1">IF(A961=A962,MATCH($A962,OFFSET(Alambres!SorteoNavidad,B961+1,0),0)+B961+1,MATCH($A962,Alambres!SorteoNavidad,0))-1</f>
        <v>#N/A</v>
      </c>
      <c r="C962" s="35" t="e">
        <f ca="1">INDEX(Alambres!SorteoNavidad,B962,1)</f>
        <v>#N/A</v>
      </c>
      <c r="D962" s="37" t="s">
        <v>5</v>
      </c>
    </row>
    <row r="963" spans="1:4" x14ac:dyDescent="0.25">
      <c r="A963" s="33">
        <v>1000</v>
      </c>
      <c r="B963" s="38" t="e">
        <f ca="1">IF(A962=A963,MATCH($A963,OFFSET(Alambres!SorteoNavidad,B962+1,0),0)+B962+1,MATCH($A963,Alambres!SorteoNavidad,0))-1</f>
        <v>#N/A</v>
      </c>
      <c r="C963" s="35" t="e">
        <f ca="1">INDEX(Alambres!SorteoNavidad,B963,1)</f>
        <v>#N/A</v>
      </c>
      <c r="D963" s="37" t="s">
        <v>5</v>
      </c>
    </row>
    <row r="964" spans="1:4" x14ac:dyDescent="0.25">
      <c r="A964" s="33">
        <v>1000</v>
      </c>
      <c r="B964" s="38" t="e">
        <f ca="1">IF(A963=A964,MATCH($A964,OFFSET(Alambres!SorteoNavidad,B963+1,0),0)+B963+1,MATCH($A964,Alambres!SorteoNavidad,0))-1</f>
        <v>#N/A</v>
      </c>
      <c r="C964" s="35" t="e">
        <f ca="1">INDEX(Alambres!SorteoNavidad,B964,1)</f>
        <v>#N/A</v>
      </c>
      <c r="D964" s="37" t="s">
        <v>5</v>
      </c>
    </row>
    <row r="965" spans="1:4" x14ac:dyDescent="0.25">
      <c r="A965" s="33">
        <v>1000</v>
      </c>
      <c r="B965" s="38" t="e">
        <f ca="1">IF(A964=A965,MATCH($A965,OFFSET(Alambres!SorteoNavidad,B964+1,0),0)+B964+1,MATCH($A965,Alambres!SorteoNavidad,0))-1</f>
        <v>#N/A</v>
      </c>
      <c r="C965" s="35" t="e">
        <f ca="1">INDEX(Alambres!SorteoNavidad,B965,1)</f>
        <v>#N/A</v>
      </c>
      <c r="D965" s="37" t="s">
        <v>5</v>
      </c>
    </row>
    <row r="966" spans="1:4" x14ac:dyDescent="0.25">
      <c r="A966" s="33">
        <v>1000</v>
      </c>
      <c r="B966" s="38" t="e">
        <f ca="1">IF(A965=A966,MATCH($A966,OFFSET(Alambres!SorteoNavidad,B965+1,0),0)+B965+1,MATCH($A966,Alambres!SorteoNavidad,0))-1</f>
        <v>#N/A</v>
      </c>
      <c r="C966" s="35" t="e">
        <f ca="1">INDEX(Alambres!SorteoNavidad,B966,1)</f>
        <v>#N/A</v>
      </c>
      <c r="D966" s="37" t="s">
        <v>5</v>
      </c>
    </row>
    <row r="967" spans="1:4" x14ac:dyDescent="0.25">
      <c r="A967" s="33">
        <v>1000</v>
      </c>
      <c r="B967" s="38" t="e">
        <f ca="1">IF(A966=A967,MATCH($A967,OFFSET(Alambres!SorteoNavidad,B966+1,0),0)+B966+1,MATCH($A967,Alambres!SorteoNavidad,0))-1</f>
        <v>#N/A</v>
      </c>
      <c r="C967" s="35" t="e">
        <f ca="1">INDEX(Alambres!SorteoNavidad,B967,1)</f>
        <v>#N/A</v>
      </c>
      <c r="D967" s="37" t="s">
        <v>5</v>
      </c>
    </row>
    <row r="968" spans="1:4" x14ac:dyDescent="0.25">
      <c r="A968" s="33">
        <v>1000</v>
      </c>
      <c r="B968" s="38" t="e">
        <f ca="1">IF(A967=A968,MATCH($A968,OFFSET(Alambres!SorteoNavidad,B967+1,0),0)+B967+1,MATCH($A968,Alambres!SorteoNavidad,0))-1</f>
        <v>#N/A</v>
      </c>
      <c r="C968" s="35" t="e">
        <f ca="1">INDEX(Alambres!SorteoNavidad,B968,1)</f>
        <v>#N/A</v>
      </c>
      <c r="D968" s="37" t="s">
        <v>5</v>
      </c>
    </row>
    <row r="969" spans="1:4" x14ac:dyDescent="0.25">
      <c r="A969" s="33">
        <v>1000</v>
      </c>
      <c r="B969" s="38" t="e">
        <f ca="1">IF(A968=A969,MATCH($A969,OFFSET(Alambres!SorteoNavidad,B968+1,0),0)+B968+1,MATCH($A969,Alambres!SorteoNavidad,0))-1</f>
        <v>#N/A</v>
      </c>
      <c r="C969" s="35" t="e">
        <f ca="1">INDEX(Alambres!SorteoNavidad,B969,1)</f>
        <v>#N/A</v>
      </c>
      <c r="D969" s="37" t="s">
        <v>5</v>
      </c>
    </row>
    <row r="970" spans="1:4" x14ac:dyDescent="0.25">
      <c r="A970" s="33">
        <v>1000</v>
      </c>
      <c r="B970" s="38" t="e">
        <f ca="1">IF(A969=A970,MATCH($A970,OFFSET(Alambres!SorteoNavidad,B969+1,0),0)+B969+1,MATCH($A970,Alambres!SorteoNavidad,0))-1</f>
        <v>#N/A</v>
      </c>
      <c r="C970" s="35" t="e">
        <f ca="1">INDEX(Alambres!SorteoNavidad,B970,1)</f>
        <v>#N/A</v>
      </c>
      <c r="D970" s="37" t="s">
        <v>5</v>
      </c>
    </row>
    <row r="971" spans="1:4" x14ac:dyDescent="0.25">
      <c r="A971" s="33">
        <v>1000</v>
      </c>
      <c r="B971" s="38" t="e">
        <f ca="1">IF(A970=A971,MATCH($A971,OFFSET(Alambres!SorteoNavidad,B970+1,0),0)+B970+1,MATCH($A971,Alambres!SorteoNavidad,0))-1</f>
        <v>#N/A</v>
      </c>
      <c r="C971" s="35" t="e">
        <f ca="1">INDEX(Alambres!SorteoNavidad,B971,1)</f>
        <v>#N/A</v>
      </c>
      <c r="D971" s="37" t="s">
        <v>5</v>
      </c>
    </row>
    <row r="972" spans="1:4" x14ac:dyDescent="0.25">
      <c r="A972" s="33">
        <v>1000</v>
      </c>
      <c r="B972" s="38" t="e">
        <f ca="1">IF(A971=A972,MATCH($A972,OFFSET(Alambres!SorteoNavidad,B971+1,0),0)+B971+1,MATCH($A972,Alambres!SorteoNavidad,0))-1</f>
        <v>#N/A</v>
      </c>
      <c r="C972" s="35" t="e">
        <f ca="1">INDEX(Alambres!SorteoNavidad,B972,1)</f>
        <v>#N/A</v>
      </c>
      <c r="D972" s="37" t="s">
        <v>5</v>
      </c>
    </row>
    <row r="973" spans="1:4" x14ac:dyDescent="0.25">
      <c r="A973" s="33">
        <v>1000</v>
      </c>
      <c r="B973" s="38" t="e">
        <f ca="1">IF(A972=A973,MATCH($A973,OFFSET(Alambres!SorteoNavidad,B972+1,0),0)+B972+1,MATCH($A973,Alambres!SorteoNavidad,0))-1</f>
        <v>#N/A</v>
      </c>
      <c r="C973" s="35" t="e">
        <f ca="1">INDEX(Alambres!SorteoNavidad,B973,1)</f>
        <v>#N/A</v>
      </c>
      <c r="D973" s="37" t="s">
        <v>5</v>
      </c>
    </row>
    <row r="974" spans="1:4" x14ac:dyDescent="0.25">
      <c r="A974" s="33">
        <v>1000</v>
      </c>
      <c r="B974" s="38" t="e">
        <f ca="1">IF(A973=A974,MATCH($A974,OFFSET(Alambres!SorteoNavidad,B973+1,0),0)+B973+1,MATCH($A974,Alambres!SorteoNavidad,0))-1</f>
        <v>#N/A</v>
      </c>
      <c r="C974" s="35" t="e">
        <f ca="1">INDEX(Alambres!SorteoNavidad,B974,1)</f>
        <v>#N/A</v>
      </c>
      <c r="D974" s="37" t="s">
        <v>5</v>
      </c>
    </row>
    <row r="975" spans="1:4" x14ac:dyDescent="0.25">
      <c r="A975" s="33">
        <v>1000</v>
      </c>
      <c r="B975" s="38" t="e">
        <f ca="1">IF(A974=A975,MATCH($A975,OFFSET(Alambres!SorteoNavidad,B974+1,0),0)+B974+1,MATCH($A975,Alambres!SorteoNavidad,0))-1</f>
        <v>#N/A</v>
      </c>
      <c r="C975" s="35" t="e">
        <f ca="1">INDEX(Alambres!SorteoNavidad,B975,1)</f>
        <v>#N/A</v>
      </c>
      <c r="D975" s="37" t="s">
        <v>5</v>
      </c>
    </row>
    <row r="976" spans="1:4" x14ac:dyDescent="0.25">
      <c r="A976" s="33">
        <v>1000</v>
      </c>
      <c r="B976" s="38" t="e">
        <f ca="1">IF(A975=A976,MATCH($A976,OFFSET(Alambres!SorteoNavidad,B975+1,0),0)+B975+1,MATCH($A976,Alambres!SorteoNavidad,0))-1</f>
        <v>#N/A</v>
      </c>
      <c r="C976" s="35" t="e">
        <f ca="1">INDEX(Alambres!SorteoNavidad,B976,1)</f>
        <v>#N/A</v>
      </c>
      <c r="D976" s="37" t="s">
        <v>5</v>
      </c>
    </row>
    <row r="977" spans="1:4" x14ac:dyDescent="0.25">
      <c r="A977" s="33">
        <v>1000</v>
      </c>
      <c r="B977" s="38" t="e">
        <f ca="1">IF(A976=A977,MATCH($A977,OFFSET(Alambres!SorteoNavidad,B976+1,0),0)+B976+1,MATCH($A977,Alambres!SorteoNavidad,0))-1</f>
        <v>#N/A</v>
      </c>
      <c r="C977" s="35" t="e">
        <f ca="1">INDEX(Alambres!SorteoNavidad,B977,1)</f>
        <v>#N/A</v>
      </c>
      <c r="D977" s="37" t="s">
        <v>5</v>
      </c>
    </row>
    <row r="978" spans="1:4" x14ac:dyDescent="0.25">
      <c r="A978" s="33">
        <v>1000</v>
      </c>
      <c r="B978" s="38" t="e">
        <f ca="1">IF(A977=A978,MATCH($A978,OFFSET(Alambres!SorteoNavidad,B977+1,0),0)+B977+1,MATCH($A978,Alambres!SorteoNavidad,0))-1</f>
        <v>#N/A</v>
      </c>
      <c r="C978" s="35" t="e">
        <f ca="1">INDEX(Alambres!SorteoNavidad,B978,1)</f>
        <v>#N/A</v>
      </c>
      <c r="D978" s="37" t="s">
        <v>5</v>
      </c>
    </row>
    <row r="979" spans="1:4" x14ac:dyDescent="0.25">
      <c r="A979" s="33">
        <v>1000</v>
      </c>
      <c r="B979" s="38" t="e">
        <f ca="1">IF(A978=A979,MATCH($A979,OFFSET(Alambres!SorteoNavidad,B978+1,0),0)+B978+1,MATCH($A979,Alambres!SorteoNavidad,0))-1</f>
        <v>#N/A</v>
      </c>
      <c r="C979" s="35" t="e">
        <f ca="1">INDEX(Alambres!SorteoNavidad,B979,1)</f>
        <v>#N/A</v>
      </c>
      <c r="D979" s="37" t="s">
        <v>5</v>
      </c>
    </row>
    <row r="980" spans="1:4" x14ac:dyDescent="0.25">
      <c r="A980" s="33">
        <v>1000</v>
      </c>
      <c r="B980" s="38" t="e">
        <f ca="1">IF(A979=A980,MATCH($A980,OFFSET(Alambres!SorteoNavidad,B979+1,0),0)+B979+1,MATCH($A980,Alambres!SorteoNavidad,0))-1</f>
        <v>#N/A</v>
      </c>
      <c r="C980" s="35" t="e">
        <f ca="1">INDEX(Alambres!SorteoNavidad,B980,1)</f>
        <v>#N/A</v>
      </c>
      <c r="D980" s="37" t="s">
        <v>5</v>
      </c>
    </row>
    <row r="981" spans="1:4" x14ac:dyDescent="0.25">
      <c r="A981" s="33">
        <v>1000</v>
      </c>
      <c r="B981" s="38" t="e">
        <f ca="1">IF(A980=A981,MATCH($A981,OFFSET(Alambres!SorteoNavidad,B980+1,0),0)+B980+1,MATCH($A981,Alambres!SorteoNavidad,0))-1</f>
        <v>#N/A</v>
      </c>
      <c r="C981" s="35" t="e">
        <f ca="1">INDEX(Alambres!SorteoNavidad,B981,1)</f>
        <v>#N/A</v>
      </c>
      <c r="D981" s="37" t="s">
        <v>5</v>
      </c>
    </row>
    <row r="982" spans="1:4" x14ac:dyDescent="0.25">
      <c r="A982" s="33">
        <v>1000</v>
      </c>
      <c r="B982" s="38" t="e">
        <f ca="1">IF(A981=A982,MATCH($A982,OFFSET(Alambres!SorteoNavidad,B981+1,0),0)+B981+1,MATCH($A982,Alambres!SorteoNavidad,0))-1</f>
        <v>#N/A</v>
      </c>
      <c r="C982" s="35" t="e">
        <f ca="1">INDEX(Alambres!SorteoNavidad,B982,1)</f>
        <v>#N/A</v>
      </c>
      <c r="D982" s="37" t="s">
        <v>5</v>
      </c>
    </row>
    <row r="983" spans="1:4" x14ac:dyDescent="0.25">
      <c r="A983" s="33">
        <v>1000</v>
      </c>
      <c r="B983" s="38" t="e">
        <f ca="1">IF(A982=A983,MATCH($A983,OFFSET(Alambres!SorteoNavidad,B982+1,0),0)+B982+1,MATCH($A983,Alambres!SorteoNavidad,0))-1</f>
        <v>#N/A</v>
      </c>
      <c r="C983" s="35" t="e">
        <f ca="1">INDEX(Alambres!SorteoNavidad,B983,1)</f>
        <v>#N/A</v>
      </c>
      <c r="D983" s="37" t="s">
        <v>5</v>
      </c>
    </row>
    <row r="984" spans="1:4" x14ac:dyDescent="0.25">
      <c r="A984" s="33">
        <v>1000</v>
      </c>
      <c r="B984" s="38" t="e">
        <f ca="1">IF(A983=A984,MATCH($A984,OFFSET(Alambres!SorteoNavidad,B983+1,0),0)+B983+1,MATCH($A984,Alambres!SorteoNavidad,0))-1</f>
        <v>#N/A</v>
      </c>
      <c r="C984" s="35" t="e">
        <f ca="1">INDEX(Alambres!SorteoNavidad,B984,1)</f>
        <v>#N/A</v>
      </c>
      <c r="D984" s="37" t="s">
        <v>5</v>
      </c>
    </row>
    <row r="985" spans="1:4" x14ac:dyDescent="0.25">
      <c r="A985" s="33">
        <v>1000</v>
      </c>
      <c r="B985" s="38" t="e">
        <f ca="1">IF(A984=A985,MATCH($A985,OFFSET(Alambres!SorteoNavidad,B984+1,0),0)+B984+1,MATCH($A985,Alambres!SorteoNavidad,0))-1</f>
        <v>#N/A</v>
      </c>
      <c r="C985" s="35" t="e">
        <f ca="1">INDEX(Alambres!SorteoNavidad,B985,1)</f>
        <v>#N/A</v>
      </c>
      <c r="D985" s="37" t="s">
        <v>5</v>
      </c>
    </row>
    <row r="986" spans="1:4" x14ac:dyDescent="0.25">
      <c r="A986" s="33">
        <v>1000</v>
      </c>
      <c r="B986" s="38" t="e">
        <f ca="1">IF(A985=A986,MATCH($A986,OFFSET(Alambres!SorteoNavidad,B985+1,0),0)+B985+1,MATCH($A986,Alambres!SorteoNavidad,0))-1</f>
        <v>#N/A</v>
      </c>
      <c r="C986" s="35" t="e">
        <f ca="1">INDEX(Alambres!SorteoNavidad,B986,1)</f>
        <v>#N/A</v>
      </c>
      <c r="D986" s="37" t="s">
        <v>5</v>
      </c>
    </row>
    <row r="987" spans="1:4" x14ac:dyDescent="0.25">
      <c r="A987" s="33">
        <v>1000</v>
      </c>
      <c r="B987" s="38" t="e">
        <f ca="1">IF(A986=A987,MATCH($A987,OFFSET(Alambres!SorteoNavidad,B986+1,0),0)+B986+1,MATCH($A987,Alambres!SorteoNavidad,0))-1</f>
        <v>#N/A</v>
      </c>
      <c r="C987" s="35" t="e">
        <f ca="1">INDEX(Alambres!SorteoNavidad,B987,1)</f>
        <v>#N/A</v>
      </c>
      <c r="D987" s="37" t="s">
        <v>5</v>
      </c>
    </row>
    <row r="988" spans="1:4" x14ac:dyDescent="0.25">
      <c r="A988" s="33">
        <v>1000</v>
      </c>
      <c r="B988" s="38" t="e">
        <f ca="1">IF(A987=A988,MATCH($A988,OFFSET(Alambres!SorteoNavidad,B987+1,0),0)+B987+1,MATCH($A988,Alambres!SorteoNavidad,0))-1</f>
        <v>#N/A</v>
      </c>
      <c r="C988" s="35" t="e">
        <f ca="1">INDEX(Alambres!SorteoNavidad,B988,1)</f>
        <v>#N/A</v>
      </c>
      <c r="D988" s="37" t="s">
        <v>5</v>
      </c>
    </row>
    <row r="989" spans="1:4" x14ac:dyDescent="0.25">
      <c r="A989" s="33">
        <v>1000</v>
      </c>
      <c r="B989" s="38" t="e">
        <f ca="1">IF(A988=A989,MATCH($A989,OFFSET(Alambres!SorteoNavidad,B988+1,0),0)+B988+1,MATCH($A989,Alambres!SorteoNavidad,0))-1</f>
        <v>#N/A</v>
      </c>
      <c r="C989" s="35" t="e">
        <f ca="1">INDEX(Alambres!SorteoNavidad,B989,1)</f>
        <v>#N/A</v>
      </c>
      <c r="D989" s="37" t="s">
        <v>5</v>
      </c>
    </row>
    <row r="990" spans="1:4" x14ac:dyDescent="0.25">
      <c r="A990" s="33">
        <v>1000</v>
      </c>
      <c r="B990" s="38" t="e">
        <f ca="1">IF(A989=A990,MATCH($A990,OFFSET(Alambres!SorteoNavidad,B989+1,0),0)+B989+1,MATCH($A990,Alambres!SorteoNavidad,0))-1</f>
        <v>#N/A</v>
      </c>
      <c r="C990" s="35" t="e">
        <f ca="1">INDEX(Alambres!SorteoNavidad,B990,1)</f>
        <v>#N/A</v>
      </c>
      <c r="D990" s="37" t="s">
        <v>5</v>
      </c>
    </row>
    <row r="991" spans="1:4" x14ac:dyDescent="0.25">
      <c r="A991" s="33">
        <v>1000</v>
      </c>
      <c r="B991" s="38" t="e">
        <f ca="1">IF(A990=A991,MATCH($A991,OFFSET(Alambres!SorteoNavidad,B990+1,0),0)+B990+1,MATCH($A991,Alambres!SorteoNavidad,0))-1</f>
        <v>#N/A</v>
      </c>
      <c r="C991" s="35" t="e">
        <f ca="1">INDEX(Alambres!SorteoNavidad,B991,1)</f>
        <v>#N/A</v>
      </c>
      <c r="D991" s="37" t="s">
        <v>5</v>
      </c>
    </row>
    <row r="992" spans="1:4" x14ac:dyDescent="0.25">
      <c r="A992" s="33">
        <v>1000</v>
      </c>
      <c r="B992" s="38" t="e">
        <f ca="1">IF(A991=A992,MATCH($A992,OFFSET(Alambres!SorteoNavidad,B991+1,0),0)+B991+1,MATCH($A992,Alambres!SorteoNavidad,0))-1</f>
        <v>#N/A</v>
      </c>
      <c r="C992" s="35" t="e">
        <f ca="1">INDEX(Alambres!SorteoNavidad,B992,1)</f>
        <v>#N/A</v>
      </c>
      <c r="D992" s="37" t="s">
        <v>5</v>
      </c>
    </row>
    <row r="993" spans="1:4" x14ac:dyDescent="0.25">
      <c r="A993" s="33">
        <v>1000</v>
      </c>
      <c r="B993" s="38" t="e">
        <f ca="1">IF(A992=A993,MATCH($A993,OFFSET(Alambres!SorteoNavidad,B992+1,0),0)+B992+1,MATCH($A993,Alambres!SorteoNavidad,0))-1</f>
        <v>#N/A</v>
      </c>
      <c r="C993" s="35" t="e">
        <f ca="1">INDEX(Alambres!SorteoNavidad,B993,1)</f>
        <v>#N/A</v>
      </c>
      <c r="D993" s="37" t="s">
        <v>5</v>
      </c>
    </row>
    <row r="994" spans="1:4" x14ac:dyDescent="0.25">
      <c r="A994" s="33">
        <v>1000</v>
      </c>
      <c r="B994" s="38" t="e">
        <f ca="1">IF(A993=A994,MATCH($A994,OFFSET(Alambres!SorteoNavidad,B993+1,0),0)+B993+1,MATCH($A994,Alambres!SorteoNavidad,0))-1</f>
        <v>#N/A</v>
      </c>
      <c r="C994" s="35" t="e">
        <f ca="1">INDEX(Alambres!SorteoNavidad,B994,1)</f>
        <v>#N/A</v>
      </c>
      <c r="D994" s="37" t="s">
        <v>5</v>
      </c>
    </row>
    <row r="995" spans="1:4" x14ac:dyDescent="0.25">
      <c r="A995" s="33">
        <v>1000</v>
      </c>
      <c r="B995" s="38" t="e">
        <f ca="1">IF(A994=A995,MATCH($A995,OFFSET(Alambres!SorteoNavidad,B994+1,0),0)+B994+1,MATCH($A995,Alambres!SorteoNavidad,0))-1</f>
        <v>#N/A</v>
      </c>
      <c r="C995" s="35" t="e">
        <f ca="1">INDEX(Alambres!SorteoNavidad,B995,1)</f>
        <v>#N/A</v>
      </c>
      <c r="D995" s="37" t="s">
        <v>5</v>
      </c>
    </row>
    <row r="996" spans="1:4" x14ac:dyDescent="0.25">
      <c r="A996" s="33">
        <v>1000</v>
      </c>
      <c r="B996" s="38" t="e">
        <f ca="1">IF(A995=A996,MATCH($A996,OFFSET(Alambres!SorteoNavidad,B995+1,0),0)+B995+1,MATCH($A996,Alambres!SorteoNavidad,0))-1</f>
        <v>#N/A</v>
      </c>
      <c r="C996" s="35" t="e">
        <f ca="1">INDEX(Alambres!SorteoNavidad,B996,1)</f>
        <v>#N/A</v>
      </c>
      <c r="D996" s="37" t="s">
        <v>5</v>
      </c>
    </row>
    <row r="997" spans="1:4" x14ac:dyDescent="0.25">
      <c r="A997" s="33">
        <v>1000</v>
      </c>
      <c r="B997" s="38" t="e">
        <f ca="1">IF(A996=A997,MATCH($A997,OFFSET(Alambres!SorteoNavidad,B996+1,0),0)+B996+1,MATCH($A997,Alambres!SorteoNavidad,0))-1</f>
        <v>#N/A</v>
      </c>
      <c r="C997" s="35" t="e">
        <f ca="1">INDEX(Alambres!SorteoNavidad,B997,1)</f>
        <v>#N/A</v>
      </c>
      <c r="D997" s="37" t="s">
        <v>5</v>
      </c>
    </row>
    <row r="998" spans="1:4" x14ac:dyDescent="0.25">
      <c r="A998" s="33">
        <v>1000</v>
      </c>
      <c r="B998" s="38" t="e">
        <f ca="1">IF(A997=A998,MATCH($A998,OFFSET(Alambres!SorteoNavidad,B997+1,0),0)+B997+1,MATCH($A998,Alambres!SorteoNavidad,0))-1</f>
        <v>#N/A</v>
      </c>
      <c r="C998" s="35" t="e">
        <f ca="1">INDEX(Alambres!SorteoNavidad,B998,1)</f>
        <v>#N/A</v>
      </c>
      <c r="D998" s="37" t="s">
        <v>5</v>
      </c>
    </row>
    <row r="999" spans="1:4" x14ac:dyDescent="0.25">
      <c r="A999" s="33">
        <v>1000</v>
      </c>
      <c r="B999" s="38" t="e">
        <f ca="1">IF(A998=A999,MATCH($A999,OFFSET(Alambres!SorteoNavidad,B998+1,0),0)+B998+1,MATCH($A999,Alambres!SorteoNavidad,0))-1</f>
        <v>#N/A</v>
      </c>
      <c r="C999" s="35" t="e">
        <f ca="1">INDEX(Alambres!SorteoNavidad,B999,1)</f>
        <v>#N/A</v>
      </c>
      <c r="D999" s="37" t="s">
        <v>5</v>
      </c>
    </row>
    <row r="1000" spans="1:4" x14ac:dyDescent="0.25">
      <c r="A1000" s="33">
        <v>1000</v>
      </c>
      <c r="B1000" s="38" t="e">
        <f ca="1">IF(A999=A1000,MATCH($A1000,OFFSET(Alambres!SorteoNavidad,B999+1,0),0)+B999+1,MATCH($A1000,Alambres!SorteoNavidad,0))-1</f>
        <v>#N/A</v>
      </c>
      <c r="C1000" s="35" t="e">
        <f ca="1">INDEX(Alambres!SorteoNavidad,B1000,1)</f>
        <v>#N/A</v>
      </c>
      <c r="D1000" s="37" t="s">
        <v>5</v>
      </c>
    </row>
    <row r="1001" spans="1:4" x14ac:dyDescent="0.25">
      <c r="A1001" s="33">
        <v>1000</v>
      </c>
      <c r="B1001" s="38" t="e">
        <f ca="1">IF(A1000=A1001,MATCH($A1001,OFFSET(Alambres!SorteoNavidad,B1000+1,0),0)+B1000+1,MATCH($A1001,Alambres!SorteoNavidad,0))-1</f>
        <v>#N/A</v>
      </c>
      <c r="C1001" s="35" t="e">
        <f ca="1">INDEX(Alambres!SorteoNavidad,B1001,1)</f>
        <v>#N/A</v>
      </c>
      <c r="D1001" s="37" t="s">
        <v>5</v>
      </c>
    </row>
    <row r="1002" spans="1:4" x14ac:dyDescent="0.25">
      <c r="A1002" s="33">
        <v>1000</v>
      </c>
      <c r="B1002" s="38" t="e">
        <f ca="1">IF(A1001=A1002,MATCH($A1002,OFFSET(Alambres!SorteoNavidad,B1001+1,0),0)+B1001+1,MATCH($A1002,Alambres!SorteoNavidad,0))-1</f>
        <v>#N/A</v>
      </c>
      <c r="C1002" s="35" t="e">
        <f ca="1">INDEX(Alambres!SorteoNavidad,B1002,1)</f>
        <v>#N/A</v>
      </c>
      <c r="D1002" s="37" t="s">
        <v>5</v>
      </c>
    </row>
    <row r="1003" spans="1:4" x14ac:dyDescent="0.25">
      <c r="A1003" s="33">
        <v>1000</v>
      </c>
      <c r="B1003" s="38" t="e">
        <f ca="1">IF(A1002=A1003,MATCH($A1003,OFFSET(Alambres!SorteoNavidad,B1002+1,0),0)+B1002+1,MATCH($A1003,Alambres!SorteoNavidad,0))-1</f>
        <v>#N/A</v>
      </c>
      <c r="C1003" s="35" t="e">
        <f ca="1">INDEX(Alambres!SorteoNavidad,B1003,1)</f>
        <v>#N/A</v>
      </c>
      <c r="D1003" s="37" t="s">
        <v>5</v>
      </c>
    </row>
    <row r="1004" spans="1:4" x14ac:dyDescent="0.25">
      <c r="A1004" s="33">
        <v>1000</v>
      </c>
      <c r="B1004" s="38" t="e">
        <f ca="1">IF(A1003=A1004,MATCH($A1004,OFFSET(Alambres!SorteoNavidad,B1003+1,0),0)+B1003+1,MATCH($A1004,Alambres!SorteoNavidad,0))-1</f>
        <v>#N/A</v>
      </c>
      <c r="C1004" s="35" t="e">
        <f ca="1">INDEX(Alambres!SorteoNavidad,B1004,1)</f>
        <v>#N/A</v>
      </c>
      <c r="D1004" s="37" t="s">
        <v>5</v>
      </c>
    </row>
    <row r="1005" spans="1:4" x14ac:dyDescent="0.25">
      <c r="A1005" s="33">
        <v>1000</v>
      </c>
      <c r="B1005" s="38" t="e">
        <f ca="1">IF(A1004=A1005,MATCH($A1005,OFFSET(Alambres!SorteoNavidad,B1004+1,0),0)+B1004+1,MATCH($A1005,Alambres!SorteoNavidad,0))-1</f>
        <v>#N/A</v>
      </c>
      <c r="C1005" s="35" t="e">
        <f ca="1">INDEX(Alambres!SorteoNavidad,B1005,1)</f>
        <v>#N/A</v>
      </c>
      <c r="D1005" s="37" t="s">
        <v>5</v>
      </c>
    </row>
    <row r="1006" spans="1:4" x14ac:dyDescent="0.25">
      <c r="A1006" s="33">
        <v>1000</v>
      </c>
      <c r="B1006" s="38" t="e">
        <f ca="1">IF(A1005=A1006,MATCH($A1006,OFFSET(Alambres!SorteoNavidad,B1005+1,0),0)+B1005+1,MATCH($A1006,Alambres!SorteoNavidad,0))-1</f>
        <v>#N/A</v>
      </c>
      <c r="C1006" s="35" t="e">
        <f ca="1">INDEX(Alambres!SorteoNavidad,B1006,1)</f>
        <v>#N/A</v>
      </c>
      <c r="D1006" s="37" t="s">
        <v>5</v>
      </c>
    </row>
    <row r="1007" spans="1:4" x14ac:dyDescent="0.25">
      <c r="A1007" s="33">
        <v>1000</v>
      </c>
      <c r="B1007" s="38" t="e">
        <f ca="1">IF(A1006=A1007,MATCH($A1007,OFFSET(Alambres!SorteoNavidad,B1006+1,0),0)+B1006+1,MATCH($A1007,Alambres!SorteoNavidad,0))-1</f>
        <v>#N/A</v>
      </c>
      <c r="C1007" s="35" t="e">
        <f ca="1">INDEX(Alambres!SorteoNavidad,B1007,1)</f>
        <v>#N/A</v>
      </c>
      <c r="D1007" s="37" t="s">
        <v>5</v>
      </c>
    </row>
    <row r="1008" spans="1:4" x14ac:dyDescent="0.25">
      <c r="A1008" s="33">
        <v>1000</v>
      </c>
      <c r="B1008" s="38" t="e">
        <f ca="1">IF(A1007=A1008,MATCH($A1008,OFFSET(Alambres!SorteoNavidad,B1007+1,0),0)+B1007+1,MATCH($A1008,Alambres!SorteoNavidad,0))-1</f>
        <v>#N/A</v>
      </c>
      <c r="C1008" s="35" t="e">
        <f ca="1">INDEX(Alambres!SorteoNavidad,B1008,1)</f>
        <v>#N/A</v>
      </c>
      <c r="D1008" s="37" t="s">
        <v>5</v>
      </c>
    </row>
    <row r="1009" spans="1:4" x14ac:dyDescent="0.25">
      <c r="A1009" s="33">
        <v>1000</v>
      </c>
      <c r="B1009" s="38" t="e">
        <f ca="1">IF(A1008=A1009,MATCH($A1009,OFFSET(Alambres!SorteoNavidad,B1008+1,0),0)+B1008+1,MATCH($A1009,Alambres!SorteoNavidad,0))-1</f>
        <v>#N/A</v>
      </c>
      <c r="C1009" s="35" t="e">
        <f ca="1">INDEX(Alambres!SorteoNavidad,B1009,1)</f>
        <v>#N/A</v>
      </c>
      <c r="D1009" s="37" t="s">
        <v>5</v>
      </c>
    </row>
    <row r="1010" spans="1:4" x14ac:dyDescent="0.25">
      <c r="A1010" s="33">
        <v>1000</v>
      </c>
      <c r="B1010" s="38" t="e">
        <f ca="1">IF(A1009=A1010,MATCH($A1010,OFFSET(Alambres!SorteoNavidad,B1009+1,0),0)+B1009+1,MATCH($A1010,Alambres!SorteoNavidad,0))-1</f>
        <v>#N/A</v>
      </c>
      <c r="C1010" s="35" t="e">
        <f ca="1">INDEX(Alambres!SorteoNavidad,B1010,1)</f>
        <v>#N/A</v>
      </c>
      <c r="D1010" s="37" t="s">
        <v>5</v>
      </c>
    </row>
    <row r="1011" spans="1:4" x14ac:dyDescent="0.25">
      <c r="A1011" s="33">
        <v>1000</v>
      </c>
      <c r="B1011" s="38" t="e">
        <f ca="1">IF(A1010=A1011,MATCH($A1011,OFFSET(Alambres!SorteoNavidad,B1010+1,0),0)+B1010+1,MATCH($A1011,Alambres!SorteoNavidad,0))-1</f>
        <v>#N/A</v>
      </c>
      <c r="C1011" s="35" t="e">
        <f ca="1">INDEX(Alambres!SorteoNavidad,B1011,1)</f>
        <v>#N/A</v>
      </c>
      <c r="D1011" s="37" t="s">
        <v>5</v>
      </c>
    </row>
    <row r="1012" spans="1:4" x14ac:dyDescent="0.25">
      <c r="A1012" s="33">
        <v>1000</v>
      </c>
      <c r="B1012" s="38" t="e">
        <f ca="1">IF(A1011=A1012,MATCH($A1012,OFFSET(Alambres!SorteoNavidad,B1011+1,0),0)+B1011+1,MATCH($A1012,Alambres!SorteoNavidad,0))-1</f>
        <v>#N/A</v>
      </c>
      <c r="C1012" s="35" t="e">
        <f ca="1">INDEX(Alambres!SorteoNavidad,B1012,1)</f>
        <v>#N/A</v>
      </c>
      <c r="D1012" s="37" t="s">
        <v>5</v>
      </c>
    </row>
    <row r="1013" spans="1:4" x14ac:dyDescent="0.25">
      <c r="A1013" s="33">
        <v>1000</v>
      </c>
      <c r="B1013" s="38" t="e">
        <f ca="1">IF(A1012=A1013,MATCH($A1013,OFFSET(Alambres!SorteoNavidad,B1012+1,0),0)+B1012+1,MATCH($A1013,Alambres!SorteoNavidad,0))-1</f>
        <v>#N/A</v>
      </c>
      <c r="C1013" s="35" t="e">
        <f ca="1">INDEX(Alambres!SorteoNavidad,B1013,1)</f>
        <v>#N/A</v>
      </c>
      <c r="D1013" s="37" t="s">
        <v>5</v>
      </c>
    </row>
    <row r="1014" spans="1:4" x14ac:dyDescent="0.25">
      <c r="A1014" s="33">
        <v>1000</v>
      </c>
      <c r="B1014" s="38" t="e">
        <f ca="1">IF(A1013=A1014,MATCH($A1014,OFFSET(Alambres!SorteoNavidad,B1013+1,0),0)+B1013+1,MATCH($A1014,Alambres!SorteoNavidad,0))-1</f>
        <v>#N/A</v>
      </c>
      <c r="C1014" s="35" t="e">
        <f ca="1">INDEX(Alambres!SorteoNavidad,B1014,1)</f>
        <v>#N/A</v>
      </c>
      <c r="D1014" s="37" t="s">
        <v>5</v>
      </c>
    </row>
    <row r="1015" spans="1:4" x14ac:dyDescent="0.25">
      <c r="A1015" s="33">
        <v>1000</v>
      </c>
      <c r="B1015" s="38" t="e">
        <f ca="1">IF(A1014=A1015,MATCH($A1015,OFFSET(Alambres!SorteoNavidad,B1014+1,0),0)+B1014+1,MATCH($A1015,Alambres!SorteoNavidad,0))-1</f>
        <v>#N/A</v>
      </c>
      <c r="C1015" s="35" t="e">
        <f ca="1">INDEX(Alambres!SorteoNavidad,B1015,1)</f>
        <v>#N/A</v>
      </c>
      <c r="D1015" s="37" t="s">
        <v>5</v>
      </c>
    </row>
    <row r="1016" spans="1:4" x14ac:dyDescent="0.25">
      <c r="A1016" s="33">
        <v>1000</v>
      </c>
      <c r="B1016" s="38" t="e">
        <f ca="1">IF(A1015=A1016,MATCH($A1016,OFFSET(Alambres!SorteoNavidad,B1015+1,0),0)+B1015+1,MATCH($A1016,Alambres!SorteoNavidad,0))-1</f>
        <v>#N/A</v>
      </c>
      <c r="C1016" s="35" t="e">
        <f ca="1">INDEX(Alambres!SorteoNavidad,B1016,1)</f>
        <v>#N/A</v>
      </c>
      <c r="D1016" s="37" t="s">
        <v>5</v>
      </c>
    </row>
    <row r="1017" spans="1:4" x14ac:dyDescent="0.25">
      <c r="A1017" s="33">
        <v>1000</v>
      </c>
      <c r="B1017" s="38" t="e">
        <f ca="1">IF(A1016=A1017,MATCH($A1017,OFFSET(Alambres!SorteoNavidad,B1016+1,0),0)+B1016+1,MATCH($A1017,Alambres!SorteoNavidad,0))-1</f>
        <v>#N/A</v>
      </c>
      <c r="C1017" s="35" t="e">
        <f ca="1">INDEX(Alambres!SorteoNavidad,B1017,1)</f>
        <v>#N/A</v>
      </c>
      <c r="D1017" s="37" t="s">
        <v>5</v>
      </c>
    </row>
    <row r="1018" spans="1:4" x14ac:dyDescent="0.25">
      <c r="A1018" s="33">
        <v>1000</v>
      </c>
      <c r="B1018" s="38" t="e">
        <f ca="1">IF(A1017=A1018,MATCH($A1018,OFFSET(Alambres!SorteoNavidad,B1017+1,0),0)+B1017+1,MATCH($A1018,Alambres!SorteoNavidad,0))-1</f>
        <v>#N/A</v>
      </c>
      <c r="C1018" s="35" t="e">
        <f ca="1">INDEX(Alambres!SorteoNavidad,B1018,1)</f>
        <v>#N/A</v>
      </c>
      <c r="D1018" s="37" t="s">
        <v>5</v>
      </c>
    </row>
    <row r="1019" spans="1:4" x14ac:dyDescent="0.25">
      <c r="A1019" s="33">
        <v>1000</v>
      </c>
      <c r="B1019" s="38" t="e">
        <f ca="1">IF(A1018=A1019,MATCH($A1019,OFFSET(Alambres!SorteoNavidad,B1018+1,0),0)+B1018+1,MATCH($A1019,Alambres!SorteoNavidad,0))-1</f>
        <v>#N/A</v>
      </c>
      <c r="C1019" s="35" t="e">
        <f ca="1">INDEX(Alambres!SorteoNavidad,B1019,1)</f>
        <v>#N/A</v>
      </c>
      <c r="D1019" s="37" t="s">
        <v>5</v>
      </c>
    </row>
    <row r="1020" spans="1:4" x14ac:dyDescent="0.25">
      <c r="A1020" s="33">
        <v>1000</v>
      </c>
      <c r="B1020" s="38" t="e">
        <f ca="1">IF(A1019=A1020,MATCH($A1020,OFFSET(Alambres!SorteoNavidad,B1019+1,0),0)+B1019+1,MATCH($A1020,Alambres!SorteoNavidad,0))-1</f>
        <v>#N/A</v>
      </c>
      <c r="C1020" s="35" t="e">
        <f ca="1">INDEX(Alambres!SorteoNavidad,B1020,1)</f>
        <v>#N/A</v>
      </c>
      <c r="D1020" s="37" t="s">
        <v>5</v>
      </c>
    </row>
    <row r="1021" spans="1:4" x14ac:dyDescent="0.25">
      <c r="A1021" s="33">
        <v>1000</v>
      </c>
      <c r="B1021" s="38" t="e">
        <f ca="1">IF(A1020=A1021,MATCH($A1021,OFFSET(Alambres!SorteoNavidad,B1020+1,0),0)+B1020+1,MATCH($A1021,Alambres!SorteoNavidad,0))-1</f>
        <v>#N/A</v>
      </c>
      <c r="C1021" s="35" t="e">
        <f ca="1">INDEX(Alambres!SorteoNavidad,B1021,1)</f>
        <v>#N/A</v>
      </c>
      <c r="D1021" s="37" t="s">
        <v>5</v>
      </c>
    </row>
    <row r="1022" spans="1:4" x14ac:dyDescent="0.25">
      <c r="A1022" s="33">
        <v>1000</v>
      </c>
      <c r="B1022" s="38" t="e">
        <f ca="1">IF(A1021=A1022,MATCH($A1022,OFFSET(Alambres!SorteoNavidad,B1021+1,0),0)+B1021+1,MATCH($A1022,Alambres!SorteoNavidad,0))-1</f>
        <v>#N/A</v>
      </c>
      <c r="C1022" s="35" t="e">
        <f ca="1">INDEX(Alambres!SorteoNavidad,B1022,1)</f>
        <v>#N/A</v>
      </c>
      <c r="D1022" s="37" t="s">
        <v>5</v>
      </c>
    </row>
    <row r="1023" spans="1:4" x14ac:dyDescent="0.25">
      <c r="A1023" s="33">
        <v>1000</v>
      </c>
      <c r="B1023" s="38" t="e">
        <f ca="1">IF(A1022=A1023,MATCH($A1023,OFFSET(Alambres!SorteoNavidad,B1022+1,0),0)+B1022+1,MATCH($A1023,Alambres!SorteoNavidad,0))-1</f>
        <v>#N/A</v>
      </c>
      <c r="C1023" s="35" t="e">
        <f ca="1">INDEX(Alambres!SorteoNavidad,B1023,1)</f>
        <v>#N/A</v>
      </c>
      <c r="D1023" s="37" t="s">
        <v>5</v>
      </c>
    </row>
    <row r="1024" spans="1:4" x14ac:dyDescent="0.25">
      <c r="A1024" s="33">
        <v>1000</v>
      </c>
      <c r="B1024" s="38" t="e">
        <f ca="1">IF(A1023=A1024,MATCH($A1024,OFFSET(Alambres!SorteoNavidad,B1023+1,0),0)+B1023+1,MATCH($A1024,Alambres!SorteoNavidad,0))-1</f>
        <v>#N/A</v>
      </c>
      <c r="C1024" s="35" t="e">
        <f ca="1">INDEX(Alambres!SorteoNavidad,B1024,1)</f>
        <v>#N/A</v>
      </c>
      <c r="D1024" s="37" t="s">
        <v>5</v>
      </c>
    </row>
    <row r="1025" spans="1:4" x14ac:dyDescent="0.25">
      <c r="A1025" s="33">
        <v>1000</v>
      </c>
      <c r="B1025" s="38" t="e">
        <f ca="1">IF(A1024=A1025,MATCH($A1025,OFFSET(Alambres!SorteoNavidad,B1024+1,0),0)+B1024+1,MATCH($A1025,Alambres!SorteoNavidad,0))-1</f>
        <v>#N/A</v>
      </c>
      <c r="C1025" s="35" t="e">
        <f ca="1">INDEX(Alambres!SorteoNavidad,B1025,1)</f>
        <v>#N/A</v>
      </c>
      <c r="D1025" s="37" t="s">
        <v>5</v>
      </c>
    </row>
    <row r="1026" spans="1:4" x14ac:dyDescent="0.25">
      <c r="A1026" s="33">
        <v>1000</v>
      </c>
      <c r="B1026" s="38" t="e">
        <f ca="1">IF(A1025=A1026,MATCH($A1026,OFFSET(Alambres!SorteoNavidad,B1025+1,0),0)+B1025+1,MATCH($A1026,Alambres!SorteoNavidad,0))-1</f>
        <v>#N/A</v>
      </c>
      <c r="C1026" s="35" t="e">
        <f ca="1">INDEX(Alambres!SorteoNavidad,B1026,1)</f>
        <v>#N/A</v>
      </c>
      <c r="D1026" s="37" t="s">
        <v>5</v>
      </c>
    </row>
    <row r="1027" spans="1:4" x14ac:dyDescent="0.25">
      <c r="A1027" s="33">
        <v>1000</v>
      </c>
      <c r="B1027" s="38" t="e">
        <f ca="1">IF(A1026=A1027,MATCH($A1027,OFFSET(Alambres!SorteoNavidad,B1026+1,0),0)+B1026+1,MATCH($A1027,Alambres!SorteoNavidad,0))-1</f>
        <v>#N/A</v>
      </c>
      <c r="C1027" s="35" t="e">
        <f ca="1">INDEX(Alambres!SorteoNavidad,B1027,1)</f>
        <v>#N/A</v>
      </c>
      <c r="D1027" s="37" t="s">
        <v>5</v>
      </c>
    </row>
    <row r="1028" spans="1:4" x14ac:dyDescent="0.25">
      <c r="A1028" s="33">
        <v>1000</v>
      </c>
      <c r="B1028" s="38" t="e">
        <f ca="1">IF(A1027=A1028,MATCH($A1028,OFFSET(Alambres!SorteoNavidad,B1027+1,0),0)+B1027+1,MATCH($A1028,Alambres!SorteoNavidad,0))-1</f>
        <v>#N/A</v>
      </c>
      <c r="C1028" s="35" t="e">
        <f ca="1">INDEX(Alambres!SorteoNavidad,B1028,1)</f>
        <v>#N/A</v>
      </c>
      <c r="D1028" s="37" t="s">
        <v>5</v>
      </c>
    </row>
    <row r="1029" spans="1:4" x14ac:dyDescent="0.25">
      <c r="A1029" s="33">
        <v>1000</v>
      </c>
      <c r="B1029" s="38" t="e">
        <f ca="1">IF(A1028=A1029,MATCH($A1029,OFFSET(Alambres!SorteoNavidad,B1028+1,0),0)+B1028+1,MATCH($A1029,Alambres!SorteoNavidad,0))-1</f>
        <v>#N/A</v>
      </c>
      <c r="C1029" s="35" t="e">
        <f ca="1">INDEX(Alambres!SorteoNavidad,B1029,1)</f>
        <v>#N/A</v>
      </c>
      <c r="D1029" s="37" t="s">
        <v>5</v>
      </c>
    </row>
    <row r="1030" spans="1:4" x14ac:dyDescent="0.25">
      <c r="A1030" s="33">
        <v>1000</v>
      </c>
      <c r="B1030" s="38" t="e">
        <f ca="1">IF(A1029=A1030,MATCH($A1030,OFFSET(Alambres!SorteoNavidad,B1029+1,0),0)+B1029+1,MATCH($A1030,Alambres!SorteoNavidad,0))-1</f>
        <v>#N/A</v>
      </c>
      <c r="C1030" s="35" t="e">
        <f ca="1">INDEX(Alambres!SorteoNavidad,B1030,1)</f>
        <v>#N/A</v>
      </c>
      <c r="D1030" s="37" t="s">
        <v>5</v>
      </c>
    </row>
    <row r="1031" spans="1:4" x14ac:dyDescent="0.25">
      <c r="A1031" s="33">
        <v>1000</v>
      </c>
      <c r="B1031" s="38" t="e">
        <f ca="1">IF(A1030=A1031,MATCH($A1031,OFFSET(Alambres!SorteoNavidad,B1030+1,0),0)+B1030+1,MATCH($A1031,Alambres!SorteoNavidad,0))-1</f>
        <v>#N/A</v>
      </c>
      <c r="C1031" s="35" t="e">
        <f ca="1">INDEX(Alambres!SorteoNavidad,B1031,1)</f>
        <v>#N/A</v>
      </c>
      <c r="D1031" s="37" t="s">
        <v>5</v>
      </c>
    </row>
    <row r="1032" spans="1:4" x14ac:dyDescent="0.25">
      <c r="A1032" s="33">
        <v>1000</v>
      </c>
      <c r="B1032" s="38" t="e">
        <f ca="1">IF(A1031=A1032,MATCH($A1032,OFFSET(Alambres!SorteoNavidad,B1031+1,0),0)+B1031+1,MATCH($A1032,Alambres!SorteoNavidad,0))-1</f>
        <v>#N/A</v>
      </c>
      <c r="C1032" s="35" t="e">
        <f ca="1">INDEX(Alambres!SorteoNavidad,B1032,1)</f>
        <v>#N/A</v>
      </c>
      <c r="D1032" s="37" t="s">
        <v>5</v>
      </c>
    </row>
    <row r="1033" spans="1:4" x14ac:dyDescent="0.25">
      <c r="A1033" s="33">
        <v>1000</v>
      </c>
      <c r="B1033" s="38" t="e">
        <f ca="1">IF(A1032=A1033,MATCH($A1033,OFFSET(Alambres!SorteoNavidad,B1032+1,0),0)+B1032+1,MATCH($A1033,Alambres!SorteoNavidad,0))-1</f>
        <v>#N/A</v>
      </c>
      <c r="C1033" s="35" t="e">
        <f ca="1">INDEX(Alambres!SorteoNavidad,B1033,1)</f>
        <v>#N/A</v>
      </c>
      <c r="D1033" s="37" t="s">
        <v>5</v>
      </c>
    </row>
    <row r="1034" spans="1:4" x14ac:dyDescent="0.25">
      <c r="A1034" s="33">
        <v>1000</v>
      </c>
      <c r="B1034" s="38" t="e">
        <f ca="1">IF(A1033=A1034,MATCH($A1034,OFFSET(Alambres!SorteoNavidad,B1033+1,0),0)+B1033+1,MATCH($A1034,Alambres!SorteoNavidad,0))-1</f>
        <v>#N/A</v>
      </c>
      <c r="C1034" s="35" t="e">
        <f ca="1">INDEX(Alambres!SorteoNavidad,B1034,1)</f>
        <v>#N/A</v>
      </c>
      <c r="D1034" s="37" t="s">
        <v>5</v>
      </c>
    </row>
    <row r="1035" spans="1:4" x14ac:dyDescent="0.25">
      <c r="A1035" s="33">
        <v>1000</v>
      </c>
      <c r="B1035" s="38" t="e">
        <f ca="1">IF(A1034=A1035,MATCH($A1035,OFFSET(Alambres!SorteoNavidad,B1034+1,0),0)+B1034+1,MATCH($A1035,Alambres!SorteoNavidad,0))-1</f>
        <v>#N/A</v>
      </c>
      <c r="C1035" s="35" t="e">
        <f ca="1">INDEX(Alambres!SorteoNavidad,B1035,1)</f>
        <v>#N/A</v>
      </c>
      <c r="D1035" s="37" t="s">
        <v>5</v>
      </c>
    </row>
    <row r="1036" spans="1:4" x14ac:dyDescent="0.25">
      <c r="A1036" s="33">
        <v>1000</v>
      </c>
      <c r="B1036" s="38" t="e">
        <f ca="1">IF(A1035=A1036,MATCH($A1036,OFFSET(Alambres!SorteoNavidad,B1035+1,0),0)+B1035+1,MATCH($A1036,Alambres!SorteoNavidad,0))-1</f>
        <v>#N/A</v>
      </c>
      <c r="C1036" s="35" t="e">
        <f ca="1">INDEX(Alambres!SorteoNavidad,B1036,1)</f>
        <v>#N/A</v>
      </c>
      <c r="D1036" s="37" t="s">
        <v>5</v>
      </c>
    </row>
    <row r="1037" spans="1:4" x14ac:dyDescent="0.25">
      <c r="A1037" s="33">
        <v>1000</v>
      </c>
      <c r="B1037" s="38" t="e">
        <f ca="1">IF(A1036=A1037,MATCH($A1037,OFFSET(Alambres!SorteoNavidad,B1036+1,0),0)+B1036+1,MATCH($A1037,Alambres!SorteoNavidad,0))-1</f>
        <v>#N/A</v>
      </c>
      <c r="C1037" s="35" t="e">
        <f ca="1">INDEX(Alambres!SorteoNavidad,B1037,1)</f>
        <v>#N/A</v>
      </c>
      <c r="D1037" s="37" t="s">
        <v>5</v>
      </c>
    </row>
    <row r="1038" spans="1:4" x14ac:dyDescent="0.25">
      <c r="A1038" s="33">
        <v>1000</v>
      </c>
      <c r="B1038" s="38" t="e">
        <f ca="1">IF(A1037=A1038,MATCH($A1038,OFFSET(Alambres!SorteoNavidad,B1037+1,0),0)+B1037+1,MATCH($A1038,Alambres!SorteoNavidad,0))-1</f>
        <v>#N/A</v>
      </c>
      <c r="C1038" s="35" t="e">
        <f ca="1">INDEX(Alambres!SorteoNavidad,B1038,1)</f>
        <v>#N/A</v>
      </c>
      <c r="D1038" s="37" t="s">
        <v>5</v>
      </c>
    </row>
    <row r="1039" spans="1:4" x14ac:dyDescent="0.25">
      <c r="A1039" s="33">
        <v>1000</v>
      </c>
      <c r="B1039" s="38" t="e">
        <f ca="1">IF(A1038=A1039,MATCH($A1039,OFFSET(Alambres!SorteoNavidad,B1038+1,0),0)+B1038+1,MATCH($A1039,Alambres!SorteoNavidad,0))-1</f>
        <v>#N/A</v>
      </c>
      <c r="C1039" s="35" t="e">
        <f ca="1">INDEX(Alambres!SorteoNavidad,B1039,1)</f>
        <v>#N/A</v>
      </c>
      <c r="D1039" s="37" t="s">
        <v>5</v>
      </c>
    </row>
    <row r="1040" spans="1:4" x14ac:dyDescent="0.25">
      <c r="A1040" s="33">
        <v>1000</v>
      </c>
      <c r="B1040" s="38" t="e">
        <f ca="1">IF(A1039=A1040,MATCH($A1040,OFFSET(Alambres!SorteoNavidad,B1039+1,0),0)+B1039+1,MATCH($A1040,Alambres!SorteoNavidad,0))-1</f>
        <v>#N/A</v>
      </c>
      <c r="C1040" s="35" t="e">
        <f ca="1">INDEX(Alambres!SorteoNavidad,B1040,1)</f>
        <v>#N/A</v>
      </c>
      <c r="D1040" s="37" t="s">
        <v>5</v>
      </c>
    </row>
    <row r="1041" spans="1:4" x14ac:dyDescent="0.25">
      <c r="A1041" s="33">
        <v>1000</v>
      </c>
      <c r="B1041" s="38" t="e">
        <f ca="1">IF(A1040=A1041,MATCH($A1041,OFFSET(Alambres!SorteoNavidad,B1040+1,0),0)+B1040+1,MATCH($A1041,Alambres!SorteoNavidad,0))-1</f>
        <v>#N/A</v>
      </c>
      <c r="C1041" s="35" t="e">
        <f ca="1">INDEX(Alambres!SorteoNavidad,B1041,1)</f>
        <v>#N/A</v>
      </c>
      <c r="D1041" s="37" t="s">
        <v>5</v>
      </c>
    </row>
    <row r="1042" spans="1:4" x14ac:dyDescent="0.25">
      <c r="A1042" s="33">
        <v>1000</v>
      </c>
      <c r="B1042" s="38" t="e">
        <f ca="1">IF(A1041=A1042,MATCH($A1042,OFFSET(Alambres!SorteoNavidad,B1041+1,0),0)+B1041+1,MATCH($A1042,Alambres!SorteoNavidad,0))-1</f>
        <v>#N/A</v>
      </c>
      <c r="C1042" s="35" t="e">
        <f ca="1">INDEX(Alambres!SorteoNavidad,B1042,1)</f>
        <v>#N/A</v>
      </c>
      <c r="D1042" s="37" t="s">
        <v>5</v>
      </c>
    </row>
    <row r="1043" spans="1:4" x14ac:dyDescent="0.25">
      <c r="A1043" s="33">
        <v>1000</v>
      </c>
      <c r="B1043" s="38" t="e">
        <f ca="1">IF(A1042=A1043,MATCH($A1043,OFFSET(Alambres!SorteoNavidad,B1042+1,0),0)+B1042+1,MATCH($A1043,Alambres!SorteoNavidad,0))-1</f>
        <v>#N/A</v>
      </c>
      <c r="C1043" s="35" t="e">
        <f ca="1">INDEX(Alambres!SorteoNavidad,B1043,1)</f>
        <v>#N/A</v>
      </c>
      <c r="D1043" s="37" t="s">
        <v>5</v>
      </c>
    </row>
    <row r="1044" spans="1:4" x14ac:dyDescent="0.25">
      <c r="A1044" s="33">
        <v>1000</v>
      </c>
      <c r="B1044" s="38" t="e">
        <f ca="1">IF(A1043=A1044,MATCH($A1044,OFFSET(Alambres!SorteoNavidad,B1043+1,0),0)+B1043+1,MATCH($A1044,Alambres!SorteoNavidad,0))-1</f>
        <v>#N/A</v>
      </c>
      <c r="C1044" s="35" t="e">
        <f ca="1">INDEX(Alambres!SorteoNavidad,B1044,1)</f>
        <v>#N/A</v>
      </c>
      <c r="D1044" s="37" t="s">
        <v>5</v>
      </c>
    </row>
    <row r="1045" spans="1:4" x14ac:dyDescent="0.25">
      <c r="A1045" s="33">
        <v>1000</v>
      </c>
      <c r="B1045" s="38" t="e">
        <f ca="1">IF(A1044=A1045,MATCH($A1045,OFFSET(Alambres!SorteoNavidad,B1044+1,0),0)+B1044+1,MATCH($A1045,Alambres!SorteoNavidad,0))-1</f>
        <v>#N/A</v>
      </c>
      <c r="C1045" s="35" t="e">
        <f ca="1">INDEX(Alambres!SorteoNavidad,B1045,1)</f>
        <v>#N/A</v>
      </c>
      <c r="D1045" s="37" t="s">
        <v>5</v>
      </c>
    </row>
    <row r="1046" spans="1:4" x14ac:dyDescent="0.25">
      <c r="A1046" s="33">
        <v>1000</v>
      </c>
      <c r="B1046" s="38" t="e">
        <f ca="1">IF(A1045=A1046,MATCH($A1046,OFFSET(Alambres!SorteoNavidad,B1045+1,0),0)+B1045+1,MATCH($A1046,Alambres!SorteoNavidad,0))-1</f>
        <v>#N/A</v>
      </c>
      <c r="C1046" s="35" t="e">
        <f ca="1">INDEX(Alambres!SorteoNavidad,B1046,1)</f>
        <v>#N/A</v>
      </c>
      <c r="D1046" s="37" t="s">
        <v>5</v>
      </c>
    </row>
    <row r="1047" spans="1:4" x14ac:dyDescent="0.25">
      <c r="A1047" s="33">
        <v>1000</v>
      </c>
      <c r="B1047" s="38" t="e">
        <f ca="1">IF(A1046=A1047,MATCH($A1047,OFFSET(Alambres!SorteoNavidad,B1046+1,0),0)+B1046+1,MATCH($A1047,Alambres!SorteoNavidad,0))-1</f>
        <v>#N/A</v>
      </c>
      <c r="C1047" s="35" t="e">
        <f ca="1">INDEX(Alambres!SorteoNavidad,B1047,1)</f>
        <v>#N/A</v>
      </c>
      <c r="D1047" s="37" t="s">
        <v>5</v>
      </c>
    </row>
    <row r="1048" spans="1:4" x14ac:dyDescent="0.25">
      <c r="A1048" s="33">
        <v>1000</v>
      </c>
      <c r="B1048" s="38" t="e">
        <f ca="1">IF(A1047=A1048,MATCH($A1048,OFFSET(Alambres!SorteoNavidad,B1047+1,0),0)+B1047+1,MATCH($A1048,Alambres!SorteoNavidad,0))-1</f>
        <v>#N/A</v>
      </c>
      <c r="C1048" s="35" t="e">
        <f ca="1">INDEX(Alambres!SorteoNavidad,B1048,1)</f>
        <v>#N/A</v>
      </c>
      <c r="D1048" s="37" t="s">
        <v>5</v>
      </c>
    </row>
    <row r="1049" spans="1:4" x14ac:dyDescent="0.25">
      <c r="A1049" s="33">
        <v>1000</v>
      </c>
      <c r="B1049" s="38" t="e">
        <f ca="1">IF(A1048=A1049,MATCH($A1049,OFFSET(Alambres!SorteoNavidad,B1048+1,0),0)+B1048+1,MATCH($A1049,Alambres!SorteoNavidad,0))-1</f>
        <v>#N/A</v>
      </c>
      <c r="C1049" s="35" t="e">
        <f ca="1">INDEX(Alambres!SorteoNavidad,B1049,1)</f>
        <v>#N/A</v>
      </c>
      <c r="D1049" s="37" t="s">
        <v>5</v>
      </c>
    </row>
    <row r="1050" spans="1:4" x14ac:dyDescent="0.25">
      <c r="A1050" s="33">
        <v>1000</v>
      </c>
      <c r="B1050" s="38" t="e">
        <f ca="1">IF(A1049=A1050,MATCH($A1050,OFFSET(Alambres!SorteoNavidad,B1049+1,0),0)+B1049+1,MATCH($A1050,Alambres!SorteoNavidad,0))-1</f>
        <v>#N/A</v>
      </c>
      <c r="C1050" s="35" t="e">
        <f ca="1">INDEX(Alambres!SorteoNavidad,B1050,1)</f>
        <v>#N/A</v>
      </c>
      <c r="D1050" s="37" t="s">
        <v>5</v>
      </c>
    </row>
    <row r="1051" spans="1:4" x14ac:dyDescent="0.25">
      <c r="A1051" s="33">
        <v>1000</v>
      </c>
      <c r="B1051" s="38" t="e">
        <f ca="1">IF(A1050=A1051,MATCH($A1051,OFFSET(Alambres!SorteoNavidad,B1050+1,0),0)+B1050+1,MATCH($A1051,Alambres!SorteoNavidad,0))-1</f>
        <v>#N/A</v>
      </c>
      <c r="C1051" s="35" t="e">
        <f ca="1">INDEX(Alambres!SorteoNavidad,B1051,1)</f>
        <v>#N/A</v>
      </c>
      <c r="D1051" s="37" t="s">
        <v>5</v>
      </c>
    </row>
    <row r="1052" spans="1:4" x14ac:dyDescent="0.25">
      <c r="A1052" s="33">
        <v>1000</v>
      </c>
      <c r="B1052" s="38" t="e">
        <f ca="1">IF(A1051=A1052,MATCH($A1052,OFFSET(Alambres!SorteoNavidad,B1051+1,0),0)+B1051+1,MATCH($A1052,Alambres!SorteoNavidad,0))-1</f>
        <v>#N/A</v>
      </c>
      <c r="C1052" s="35" t="e">
        <f ca="1">INDEX(Alambres!SorteoNavidad,B1052,1)</f>
        <v>#N/A</v>
      </c>
      <c r="D1052" s="37" t="s">
        <v>5</v>
      </c>
    </row>
    <row r="1053" spans="1:4" x14ac:dyDescent="0.25">
      <c r="A1053" s="33">
        <v>1000</v>
      </c>
      <c r="B1053" s="38" t="e">
        <f ca="1">IF(A1052=A1053,MATCH($A1053,OFFSET(Alambres!SorteoNavidad,B1052+1,0),0)+B1052+1,MATCH($A1053,Alambres!SorteoNavidad,0))-1</f>
        <v>#N/A</v>
      </c>
      <c r="C1053" s="35" t="e">
        <f ca="1">INDEX(Alambres!SorteoNavidad,B1053,1)</f>
        <v>#N/A</v>
      </c>
      <c r="D1053" s="37" t="s">
        <v>5</v>
      </c>
    </row>
    <row r="1054" spans="1:4" x14ac:dyDescent="0.25">
      <c r="A1054" s="33">
        <v>1000</v>
      </c>
      <c r="B1054" s="38" t="e">
        <f ca="1">IF(A1053=A1054,MATCH($A1054,OFFSET(Alambres!SorteoNavidad,B1053+1,0),0)+B1053+1,MATCH($A1054,Alambres!SorteoNavidad,0))-1</f>
        <v>#N/A</v>
      </c>
      <c r="C1054" s="35" t="e">
        <f ca="1">INDEX(Alambres!SorteoNavidad,B1054,1)</f>
        <v>#N/A</v>
      </c>
      <c r="D1054" s="37" t="s">
        <v>5</v>
      </c>
    </row>
    <row r="1055" spans="1:4" x14ac:dyDescent="0.25">
      <c r="A1055" s="33">
        <v>1000</v>
      </c>
      <c r="B1055" s="38" t="e">
        <f ca="1">IF(A1054=A1055,MATCH($A1055,OFFSET(Alambres!SorteoNavidad,B1054+1,0),0)+B1054+1,MATCH($A1055,Alambres!SorteoNavidad,0))-1</f>
        <v>#N/A</v>
      </c>
      <c r="C1055" s="35" t="e">
        <f ca="1">INDEX(Alambres!SorteoNavidad,B1055,1)</f>
        <v>#N/A</v>
      </c>
      <c r="D1055" s="37" t="s">
        <v>5</v>
      </c>
    </row>
    <row r="1056" spans="1:4" x14ac:dyDescent="0.25">
      <c r="A1056" s="33">
        <v>1000</v>
      </c>
      <c r="B1056" s="38" t="e">
        <f ca="1">IF(A1055=A1056,MATCH($A1056,OFFSET(Alambres!SorteoNavidad,B1055+1,0),0)+B1055+1,MATCH($A1056,Alambres!SorteoNavidad,0))-1</f>
        <v>#N/A</v>
      </c>
      <c r="C1056" s="35" t="e">
        <f ca="1">INDEX(Alambres!SorteoNavidad,B1056,1)</f>
        <v>#N/A</v>
      </c>
      <c r="D1056" s="37" t="s">
        <v>5</v>
      </c>
    </row>
    <row r="1057" spans="1:4" x14ac:dyDescent="0.25">
      <c r="A1057" s="33">
        <v>1000</v>
      </c>
      <c r="B1057" s="38" t="e">
        <f ca="1">IF(A1056=A1057,MATCH($A1057,OFFSET(Alambres!SorteoNavidad,B1056+1,0),0)+B1056+1,MATCH($A1057,Alambres!SorteoNavidad,0))-1</f>
        <v>#N/A</v>
      </c>
      <c r="C1057" s="35" t="e">
        <f ca="1">INDEX(Alambres!SorteoNavidad,B1057,1)</f>
        <v>#N/A</v>
      </c>
      <c r="D1057" s="37" t="s">
        <v>5</v>
      </c>
    </row>
    <row r="1058" spans="1:4" x14ac:dyDescent="0.25">
      <c r="A1058" s="33">
        <v>1000</v>
      </c>
      <c r="B1058" s="38" t="e">
        <f ca="1">IF(A1057=A1058,MATCH($A1058,OFFSET(Alambres!SorteoNavidad,B1057+1,0),0)+B1057+1,MATCH($A1058,Alambres!SorteoNavidad,0))-1</f>
        <v>#N/A</v>
      </c>
      <c r="C1058" s="35" t="e">
        <f ca="1">INDEX(Alambres!SorteoNavidad,B1058,1)</f>
        <v>#N/A</v>
      </c>
      <c r="D1058" s="37" t="s">
        <v>5</v>
      </c>
    </row>
    <row r="1059" spans="1:4" x14ac:dyDescent="0.25">
      <c r="A1059" s="33">
        <v>1000</v>
      </c>
      <c r="B1059" s="38" t="e">
        <f ca="1">IF(A1058=A1059,MATCH($A1059,OFFSET(Alambres!SorteoNavidad,B1058+1,0),0)+B1058+1,MATCH($A1059,Alambres!SorteoNavidad,0))-1</f>
        <v>#N/A</v>
      </c>
      <c r="C1059" s="35" t="e">
        <f ca="1">INDEX(Alambres!SorteoNavidad,B1059,1)</f>
        <v>#N/A</v>
      </c>
      <c r="D1059" s="37" t="s">
        <v>5</v>
      </c>
    </row>
    <row r="1060" spans="1:4" x14ac:dyDescent="0.25">
      <c r="A1060" s="33">
        <v>1000</v>
      </c>
      <c r="B1060" s="38" t="e">
        <f ca="1">IF(A1059=A1060,MATCH($A1060,OFFSET(Alambres!SorteoNavidad,B1059+1,0),0)+B1059+1,MATCH($A1060,Alambres!SorteoNavidad,0))-1</f>
        <v>#N/A</v>
      </c>
      <c r="C1060" s="35" t="e">
        <f ca="1">INDEX(Alambres!SorteoNavidad,B1060,1)</f>
        <v>#N/A</v>
      </c>
      <c r="D1060" s="37" t="s">
        <v>5</v>
      </c>
    </row>
    <row r="1061" spans="1:4" x14ac:dyDescent="0.25">
      <c r="A1061" s="33">
        <v>1000</v>
      </c>
      <c r="B1061" s="38" t="e">
        <f ca="1">IF(A1060=A1061,MATCH($A1061,OFFSET(Alambres!SorteoNavidad,B1060+1,0),0)+B1060+1,MATCH($A1061,Alambres!SorteoNavidad,0))-1</f>
        <v>#N/A</v>
      </c>
      <c r="C1061" s="35" t="e">
        <f ca="1">INDEX(Alambres!SorteoNavidad,B1061,1)</f>
        <v>#N/A</v>
      </c>
      <c r="D1061" s="37" t="s">
        <v>5</v>
      </c>
    </row>
    <row r="1062" spans="1:4" x14ac:dyDescent="0.25">
      <c r="A1062" s="33">
        <v>1000</v>
      </c>
      <c r="B1062" s="38" t="e">
        <f ca="1">IF(A1061=A1062,MATCH($A1062,OFFSET(Alambres!SorteoNavidad,B1061+1,0),0)+B1061+1,MATCH($A1062,Alambres!SorteoNavidad,0))-1</f>
        <v>#N/A</v>
      </c>
      <c r="C1062" s="35" t="e">
        <f ca="1">INDEX(Alambres!SorteoNavidad,B1062,1)</f>
        <v>#N/A</v>
      </c>
      <c r="D1062" s="37" t="s">
        <v>5</v>
      </c>
    </row>
    <row r="1063" spans="1:4" x14ac:dyDescent="0.25">
      <c r="A1063" s="33">
        <v>1000</v>
      </c>
      <c r="B1063" s="38" t="e">
        <f ca="1">IF(A1062=A1063,MATCH($A1063,OFFSET(Alambres!SorteoNavidad,B1062+1,0),0)+B1062+1,MATCH($A1063,Alambres!SorteoNavidad,0))-1</f>
        <v>#N/A</v>
      </c>
      <c r="C1063" s="35" t="e">
        <f ca="1">INDEX(Alambres!SorteoNavidad,B1063,1)</f>
        <v>#N/A</v>
      </c>
      <c r="D1063" s="37" t="s">
        <v>5</v>
      </c>
    </row>
    <row r="1064" spans="1:4" x14ac:dyDescent="0.25">
      <c r="A1064" s="33">
        <v>1000</v>
      </c>
      <c r="B1064" s="38" t="e">
        <f ca="1">IF(A1063=A1064,MATCH($A1064,OFFSET(Alambres!SorteoNavidad,B1063+1,0),0)+B1063+1,MATCH($A1064,Alambres!SorteoNavidad,0))-1</f>
        <v>#N/A</v>
      </c>
      <c r="C1064" s="35" t="e">
        <f ca="1">INDEX(Alambres!SorteoNavidad,B1064,1)</f>
        <v>#N/A</v>
      </c>
      <c r="D1064" s="37" t="s">
        <v>5</v>
      </c>
    </row>
    <row r="1065" spans="1:4" x14ac:dyDescent="0.25">
      <c r="A1065" s="33">
        <v>1000</v>
      </c>
      <c r="B1065" s="38" t="e">
        <f ca="1">IF(A1064=A1065,MATCH($A1065,OFFSET(Alambres!SorteoNavidad,B1064+1,0),0)+B1064+1,MATCH($A1065,Alambres!SorteoNavidad,0))-1</f>
        <v>#N/A</v>
      </c>
      <c r="C1065" s="35" t="e">
        <f ca="1">INDEX(Alambres!SorteoNavidad,B1065,1)</f>
        <v>#N/A</v>
      </c>
      <c r="D1065" s="37" t="s">
        <v>5</v>
      </c>
    </row>
    <row r="1066" spans="1:4" x14ac:dyDescent="0.25">
      <c r="A1066" s="33">
        <v>1000</v>
      </c>
      <c r="B1066" s="38" t="e">
        <f ca="1">IF(A1065=A1066,MATCH($A1066,OFFSET(Alambres!SorteoNavidad,B1065+1,0),0)+B1065+1,MATCH($A1066,Alambres!SorteoNavidad,0))-1</f>
        <v>#N/A</v>
      </c>
      <c r="C1066" s="35" t="e">
        <f ca="1">INDEX(Alambres!SorteoNavidad,B1066,1)</f>
        <v>#N/A</v>
      </c>
      <c r="D1066" s="37" t="s">
        <v>5</v>
      </c>
    </row>
    <row r="1067" spans="1:4" x14ac:dyDescent="0.25">
      <c r="A1067" s="33">
        <v>1000</v>
      </c>
      <c r="B1067" s="38" t="e">
        <f ca="1">IF(A1066=A1067,MATCH($A1067,OFFSET(Alambres!SorteoNavidad,B1066+1,0),0)+B1066+1,MATCH($A1067,Alambres!SorteoNavidad,0))-1</f>
        <v>#N/A</v>
      </c>
      <c r="C1067" s="35" t="e">
        <f ca="1">INDEX(Alambres!SorteoNavidad,B1067,1)</f>
        <v>#N/A</v>
      </c>
      <c r="D1067" s="37" t="s">
        <v>5</v>
      </c>
    </row>
    <row r="1068" spans="1:4" x14ac:dyDescent="0.25">
      <c r="A1068" s="33">
        <v>1000</v>
      </c>
      <c r="B1068" s="38" t="e">
        <f ca="1">IF(A1067=A1068,MATCH($A1068,OFFSET(Alambres!SorteoNavidad,B1067+1,0),0)+B1067+1,MATCH($A1068,Alambres!SorteoNavidad,0))-1</f>
        <v>#N/A</v>
      </c>
      <c r="C1068" s="35" t="e">
        <f ca="1">INDEX(Alambres!SorteoNavidad,B1068,1)</f>
        <v>#N/A</v>
      </c>
      <c r="D1068" s="37" t="s">
        <v>5</v>
      </c>
    </row>
    <row r="1069" spans="1:4" x14ac:dyDescent="0.25">
      <c r="A1069" s="33">
        <v>1000</v>
      </c>
      <c r="B1069" s="38" t="e">
        <f ca="1">IF(A1068=A1069,MATCH($A1069,OFFSET(Alambres!SorteoNavidad,B1068+1,0),0)+B1068+1,MATCH($A1069,Alambres!SorteoNavidad,0))-1</f>
        <v>#N/A</v>
      </c>
      <c r="C1069" s="35" t="e">
        <f ca="1">INDEX(Alambres!SorteoNavidad,B1069,1)</f>
        <v>#N/A</v>
      </c>
      <c r="D1069" s="37" t="s">
        <v>5</v>
      </c>
    </row>
    <row r="1070" spans="1:4" x14ac:dyDescent="0.25">
      <c r="A1070" s="33">
        <v>1000</v>
      </c>
      <c r="B1070" s="38" t="e">
        <f ca="1">IF(A1069=A1070,MATCH($A1070,OFFSET(Alambres!SorteoNavidad,B1069+1,0),0)+B1069+1,MATCH($A1070,Alambres!SorteoNavidad,0))-1</f>
        <v>#N/A</v>
      </c>
      <c r="C1070" s="35" t="e">
        <f ca="1">INDEX(Alambres!SorteoNavidad,B1070,1)</f>
        <v>#N/A</v>
      </c>
      <c r="D1070" s="37" t="s">
        <v>5</v>
      </c>
    </row>
    <row r="1071" spans="1:4" x14ac:dyDescent="0.25">
      <c r="A1071" s="33">
        <v>1000</v>
      </c>
      <c r="B1071" s="38" t="e">
        <f ca="1">IF(A1070=A1071,MATCH($A1071,OFFSET(Alambres!SorteoNavidad,B1070+1,0),0)+B1070+1,MATCH($A1071,Alambres!SorteoNavidad,0))-1</f>
        <v>#N/A</v>
      </c>
      <c r="C1071" s="35" t="e">
        <f ca="1">INDEX(Alambres!SorteoNavidad,B1071,1)</f>
        <v>#N/A</v>
      </c>
      <c r="D1071" s="37" t="s">
        <v>5</v>
      </c>
    </row>
    <row r="1072" spans="1:4" x14ac:dyDescent="0.25">
      <c r="A1072" s="33">
        <v>1000</v>
      </c>
      <c r="B1072" s="38" t="e">
        <f ca="1">IF(A1071=A1072,MATCH($A1072,OFFSET(Alambres!SorteoNavidad,B1071+1,0),0)+B1071+1,MATCH($A1072,Alambres!SorteoNavidad,0))-1</f>
        <v>#N/A</v>
      </c>
      <c r="C1072" s="35" t="e">
        <f ca="1">INDEX(Alambres!SorteoNavidad,B1072,1)</f>
        <v>#N/A</v>
      </c>
      <c r="D1072" s="37" t="s">
        <v>5</v>
      </c>
    </row>
    <row r="1073" spans="1:4" x14ac:dyDescent="0.25">
      <c r="A1073" s="33">
        <v>1000</v>
      </c>
      <c r="B1073" s="38" t="e">
        <f ca="1">IF(A1072=A1073,MATCH($A1073,OFFSET(Alambres!SorteoNavidad,B1072+1,0),0)+B1072+1,MATCH($A1073,Alambres!SorteoNavidad,0))-1</f>
        <v>#N/A</v>
      </c>
      <c r="C1073" s="35" t="e">
        <f ca="1">INDEX(Alambres!SorteoNavidad,B1073,1)</f>
        <v>#N/A</v>
      </c>
      <c r="D1073" s="37" t="s">
        <v>5</v>
      </c>
    </row>
    <row r="1074" spans="1:4" x14ac:dyDescent="0.25">
      <c r="A1074" s="33">
        <v>1000</v>
      </c>
      <c r="B1074" s="38" t="e">
        <f ca="1">IF(A1073=A1074,MATCH($A1074,OFFSET(Alambres!SorteoNavidad,B1073+1,0),0)+B1073+1,MATCH($A1074,Alambres!SorteoNavidad,0))-1</f>
        <v>#N/A</v>
      </c>
      <c r="C1074" s="35" t="e">
        <f ca="1">INDEX(Alambres!SorteoNavidad,B1074,1)</f>
        <v>#N/A</v>
      </c>
      <c r="D1074" s="37" t="s">
        <v>5</v>
      </c>
    </row>
    <row r="1075" spans="1:4" x14ac:dyDescent="0.25">
      <c r="A1075" s="33">
        <v>1000</v>
      </c>
      <c r="B1075" s="38" t="e">
        <f ca="1">IF(A1074=A1075,MATCH($A1075,OFFSET(Alambres!SorteoNavidad,B1074+1,0),0)+B1074+1,MATCH($A1075,Alambres!SorteoNavidad,0))-1</f>
        <v>#N/A</v>
      </c>
      <c r="C1075" s="35" t="e">
        <f ca="1">INDEX(Alambres!SorteoNavidad,B1075,1)</f>
        <v>#N/A</v>
      </c>
      <c r="D1075" s="37" t="s">
        <v>5</v>
      </c>
    </row>
    <row r="1076" spans="1:4" x14ac:dyDescent="0.25">
      <c r="A1076" s="33">
        <v>1000</v>
      </c>
      <c r="B1076" s="38" t="e">
        <f ca="1">IF(A1075=A1076,MATCH($A1076,OFFSET(Alambres!SorteoNavidad,B1075+1,0),0)+B1075+1,MATCH($A1076,Alambres!SorteoNavidad,0))-1</f>
        <v>#N/A</v>
      </c>
      <c r="C1076" s="35" t="e">
        <f ca="1">INDEX(Alambres!SorteoNavidad,B1076,1)</f>
        <v>#N/A</v>
      </c>
      <c r="D1076" s="37" t="s">
        <v>5</v>
      </c>
    </row>
    <row r="1077" spans="1:4" x14ac:dyDescent="0.25">
      <c r="A1077" s="33">
        <v>1000</v>
      </c>
      <c r="B1077" s="38" t="e">
        <f ca="1">IF(A1076=A1077,MATCH($A1077,OFFSET(Alambres!SorteoNavidad,B1076+1,0),0)+B1076+1,MATCH($A1077,Alambres!SorteoNavidad,0))-1</f>
        <v>#N/A</v>
      </c>
      <c r="C1077" s="35" t="e">
        <f ca="1">INDEX(Alambres!SorteoNavidad,B1077,1)</f>
        <v>#N/A</v>
      </c>
      <c r="D1077" s="37" t="s">
        <v>5</v>
      </c>
    </row>
    <row r="1078" spans="1:4" x14ac:dyDescent="0.25">
      <c r="A1078" s="33">
        <v>1000</v>
      </c>
      <c r="B1078" s="38" t="e">
        <f ca="1">IF(A1077=A1078,MATCH($A1078,OFFSET(Alambres!SorteoNavidad,B1077+1,0),0)+B1077+1,MATCH($A1078,Alambres!SorteoNavidad,0))-1</f>
        <v>#N/A</v>
      </c>
      <c r="C1078" s="35" t="e">
        <f ca="1">INDEX(Alambres!SorteoNavidad,B1078,1)</f>
        <v>#N/A</v>
      </c>
      <c r="D1078" s="37" t="s">
        <v>5</v>
      </c>
    </row>
    <row r="1079" spans="1:4" x14ac:dyDescent="0.25">
      <c r="A1079" s="33">
        <v>1000</v>
      </c>
      <c r="B1079" s="38" t="e">
        <f ca="1">IF(A1078=A1079,MATCH($A1079,OFFSET(Alambres!SorteoNavidad,B1078+1,0),0)+B1078+1,MATCH($A1079,Alambres!SorteoNavidad,0))-1</f>
        <v>#N/A</v>
      </c>
      <c r="C1079" s="35" t="e">
        <f ca="1">INDEX(Alambres!SorteoNavidad,B1079,1)</f>
        <v>#N/A</v>
      </c>
      <c r="D1079" s="37" t="s">
        <v>5</v>
      </c>
    </row>
    <row r="1080" spans="1:4" x14ac:dyDescent="0.25">
      <c r="A1080" s="33">
        <v>1000</v>
      </c>
      <c r="B1080" s="38" t="e">
        <f ca="1">IF(A1079=A1080,MATCH($A1080,OFFSET(Alambres!SorteoNavidad,B1079+1,0),0)+B1079+1,MATCH($A1080,Alambres!SorteoNavidad,0))-1</f>
        <v>#N/A</v>
      </c>
      <c r="C1080" s="35" t="e">
        <f ca="1">INDEX(Alambres!SorteoNavidad,B1080,1)</f>
        <v>#N/A</v>
      </c>
      <c r="D1080" s="37" t="s">
        <v>5</v>
      </c>
    </row>
    <row r="1081" spans="1:4" x14ac:dyDescent="0.25">
      <c r="A1081" s="33">
        <v>1000</v>
      </c>
      <c r="B1081" s="38" t="e">
        <f ca="1">IF(A1080=A1081,MATCH($A1081,OFFSET(Alambres!SorteoNavidad,B1080+1,0),0)+B1080+1,MATCH($A1081,Alambres!SorteoNavidad,0))-1</f>
        <v>#N/A</v>
      </c>
      <c r="C1081" s="35" t="e">
        <f ca="1">INDEX(Alambres!SorteoNavidad,B1081,1)</f>
        <v>#N/A</v>
      </c>
      <c r="D1081" s="37" t="s">
        <v>5</v>
      </c>
    </row>
    <row r="1082" spans="1:4" x14ac:dyDescent="0.25">
      <c r="A1082" s="33">
        <v>1000</v>
      </c>
      <c r="B1082" s="38" t="e">
        <f ca="1">IF(A1081=A1082,MATCH($A1082,OFFSET(Alambres!SorteoNavidad,B1081+1,0),0)+B1081+1,MATCH($A1082,Alambres!SorteoNavidad,0))-1</f>
        <v>#N/A</v>
      </c>
      <c r="C1082" s="35" t="e">
        <f ca="1">INDEX(Alambres!SorteoNavidad,B1082,1)</f>
        <v>#N/A</v>
      </c>
      <c r="D1082" s="37" t="s">
        <v>5</v>
      </c>
    </row>
    <row r="1083" spans="1:4" x14ac:dyDescent="0.25">
      <c r="A1083" s="33">
        <v>1000</v>
      </c>
      <c r="B1083" s="38" t="e">
        <f ca="1">IF(A1082=A1083,MATCH($A1083,OFFSET(Alambres!SorteoNavidad,B1082+1,0),0)+B1082+1,MATCH($A1083,Alambres!SorteoNavidad,0))-1</f>
        <v>#N/A</v>
      </c>
      <c r="C1083" s="35" t="e">
        <f ca="1">INDEX(Alambres!SorteoNavidad,B1083,1)</f>
        <v>#N/A</v>
      </c>
      <c r="D1083" s="37" t="s">
        <v>5</v>
      </c>
    </row>
    <row r="1084" spans="1:4" x14ac:dyDescent="0.25">
      <c r="A1084" s="33">
        <v>1000</v>
      </c>
      <c r="B1084" s="38" t="e">
        <f ca="1">IF(A1083=A1084,MATCH($A1084,OFFSET(Alambres!SorteoNavidad,B1083+1,0),0)+B1083+1,MATCH($A1084,Alambres!SorteoNavidad,0))-1</f>
        <v>#N/A</v>
      </c>
      <c r="C1084" s="35" t="e">
        <f ca="1">INDEX(Alambres!SorteoNavidad,B1084,1)</f>
        <v>#N/A</v>
      </c>
      <c r="D1084" s="37" t="s">
        <v>5</v>
      </c>
    </row>
    <row r="1085" spans="1:4" x14ac:dyDescent="0.25">
      <c r="A1085" s="33">
        <v>1000</v>
      </c>
      <c r="B1085" s="38" t="e">
        <f ca="1">IF(A1084=A1085,MATCH($A1085,OFFSET(Alambres!SorteoNavidad,B1084+1,0),0)+B1084+1,MATCH($A1085,Alambres!SorteoNavidad,0))-1</f>
        <v>#N/A</v>
      </c>
      <c r="C1085" s="35" t="e">
        <f ca="1">INDEX(Alambres!SorteoNavidad,B1085,1)</f>
        <v>#N/A</v>
      </c>
      <c r="D1085" s="37" t="s">
        <v>5</v>
      </c>
    </row>
    <row r="1086" spans="1:4" x14ac:dyDescent="0.25">
      <c r="A1086" s="33">
        <v>1000</v>
      </c>
      <c r="B1086" s="38" t="e">
        <f ca="1">IF(A1085=A1086,MATCH($A1086,OFFSET(Alambres!SorteoNavidad,B1085+1,0),0)+B1085+1,MATCH($A1086,Alambres!SorteoNavidad,0))-1</f>
        <v>#N/A</v>
      </c>
      <c r="C1086" s="35" t="e">
        <f ca="1">INDEX(Alambres!SorteoNavidad,B1086,1)</f>
        <v>#N/A</v>
      </c>
      <c r="D1086" s="37" t="s">
        <v>5</v>
      </c>
    </row>
    <row r="1087" spans="1:4" x14ac:dyDescent="0.25">
      <c r="A1087" s="33">
        <v>1000</v>
      </c>
      <c r="B1087" s="38" t="e">
        <f ca="1">IF(A1086=A1087,MATCH($A1087,OFFSET(Alambres!SorteoNavidad,B1086+1,0),0)+B1086+1,MATCH($A1087,Alambres!SorteoNavidad,0))-1</f>
        <v>#N/A</v>
      </c>
      <c r="C1087" s="35" t="e">
        <f ca="1">INDEX(Alambres!SorteoNavidad,B1087,1)</f>
        <v>#N/A</v>
      </c>
      <c r="D1087" s="37" t="s">
        <v>5</v>
      </c>
    </row>
    <row r="1088" spans="1:4" x14ac:dyDescent="0.25">
      <c r="A1088" s="33">
        <v>1000</v>
      </c>
      <c r="B1088" s="38" t="e">
        <f ca="1">IF(A1087=A1088,MATCH($A1088,OFFSET(Alambres!SorteoNavidad,B1087+1,0),0)+B1087+1,MATCH($A1088,Alambres!SorteoNavidad,0))-1</f>
        <v>#N/A</v>
      </c>
      <c r="C1088" s="35" t="e">
        <f ca="1">INDEX(Alambres!SorteoNavidad,B1088,1)</f>
        <v>#N/A</v>
      </c>
      <c r="D1088" s="37" t="s">
        <v>5</v>
      </c>
    </row>
    <row r="1089" spans="1:4" x14ac:dyDescent="0.25">
      <c r="A1089" s="33">
        <v>1000</v>
      </c>
      <c r="B1089" s="38" t="e">
        <f ca="1">IF(A1088=A1089,MATCH($A1089,OFFSET(Alambres!SorteoNavidad,B1088+1,0),0)+B1088+1,MATCH($A1089,Alambres!SorteoNavidad,0))-1</f>
        <v>#N/A</v>
      </c>
      <c r="C1089" s="35" t="e">
        <f ca="1">INDEX(Alambres!SorteoNavidad,B1089,1)</f>
        <v>#N/A</v>
      </c>
      <c r="D1089" s="37" t="s">
        <v>5</v>
      </c>
    </row>
    <row r="1090" spans="1:4" x14ac:dyDescent="0.25">
      <c r="A1090" s="33">
        <v>1000</v>
      </c>
      <c r="B1090" s="38" t="e">
        <f ca="1">IF(A1089=A1090,MATCH($A1090,OFFSET(Alambres!SorteoNavidad,B1089+1,0),0)+B1089+1,MATCH($A1090,Alambres!SorteoNavidad,0))-1</f>
        <v>#N/A</v>
      </c>
      <c r="C1090" s="35" t="e">
        <f ca="1">INDEX(Alambres!SorteoNavidad,B1090,1)</f>
        <v>#N/A</v>
      </c>
      <c r="D1090" s="37" t="s">
        <v>5</v>
      </c>
    </row>
    <row r="1091" spans="1:4" x14ac:dyDescent="0.25">
      <c r="A1091" s="33">
        <v>1000</v>
      </c>
      <c r="B1091" s="38" t="e">
        <f ca="1">IF(A1090=A1091,MATCH($A1091,OFFSET(Alambres!SorteoNavidad,B1090+1,0),0)+B1090+1,MATCH($A1091,Alambres!SorteoNavidad,0))-1</f>
        <v>#N/A</v>
      </c>
      <c r="C1091" s="35" t="e">
        <f ca="1">INDEX(Alambres!SorteoNavidad,B1091,1)</f>
        <v>#N/A</v>
      </c>
      <c r="D1091" s="37" t="s">
        <v>5</v>
      </c>
    </row>
    <row r="1092" spans="1:4" x14ac:dyDescent="0.25">
      <c r="A1092" s="33">
        <v>1000</v>
      </c>
      <c r="B1092" s="38" t="e">
        <f ca="1">IF(A1091=A1092,MATCH($A1092,OFFSET(Alambres!SorteoNavidad,B1091+1,0),0)+B1091+1,MATCH($A1092,Alambres!SorteoNavidad,0))-1</f>
        <v>#N/A</v>
      </c>
      <c r="C1092" s="35" t="e">
        <f ca="1">INDEX(Alambres!SorteoNavidad,B1092,1)</f>
        <v>#N/A</v>
      </c>
      <c r="D1092" s="37" t="s">
        <v>5</v>
      </c>
    </row>
    <row r="1093" spans="1:4" x14ac:dyDescent="0.25">
      <c r="A1093" s="33">
        <v>1000</v>
      </c>
      <c r="B1093" s="38" t="e">
        <f ca="1">IF(A1092=A1093,MATCH($A1093,OFFSET(Alambres!SorteoNavidad,B1092+1,0),0)+B1092+1,MATCH($A1093,Alambres!SorteoNavidad,0))-1</f>
        <v>#N/A</v>
      </c>
      <c r="C1093" s="35" t="e">
        <f ca="1">INDEX(Alambres!SorteoNavidad,B1093,1)</f>
        <v>#N/A</v>
      </c>
      <c r="D1093" s="37" t="s">
        <v>5</v>
      </c>
    </row>
    <row r="1094" spans="1:4" x14ac:dyDescent="0.25">
      <c r="A1094" s="33">
        <v>1000</v>
      </c>
      <c r="B1094" s="38" t="e">
        <f ca="1">IF(A1093=A1094,MATCH($A1094,OFFSET(Alambres!SorteoNavidad,B1093+1,0),0)+B1093+1,MATCH($A1094,Alambres!SorteoNavidad,0))-1</f>
        <v>#N/A</v>
      </c>
      <c r="C1094" s="35" t="e">
        <f ca="1">INDEX(Alambres!SorteoNavidad,B1094,1)</f>
        <v>#N/A</v>
      </c>
      <c r="D1094" s="37" t="s">
        <v>5</v>
      </c>
    </row>
    <row r="1095" spans="1:4" x14ac:dyDescent="0.25">
      <c r="A1095" s="33">
        <v>1000</v>
      </c>
      <c r="B1095" s="38" t="e">
        <f ca="1">IF(A1094=A1095,MATCH($A1095,OFFSET(Alambres!SorteoNavidad,B1094+1,0),0)+B1094+1,MATCH($A1095,Alambres!SorteoNavidad,0))-1</f>
        <v>#N/A</v>
      </c>
      <c r="C1095" s="35" t="e">
        <f ca="1">INDEX(Alambres!SorteoNavidad,B1095,1)</f>
        <v>#N/A</v>
      </c>
      <c r="D1095" s="37" t="s">
        <v>5</v>
      </c>
    </row>
    <row r="1096" spans="1:4" x14ac:dyDescent="0.25">
      <c r="A1096" s="33">
        <v>1000</v>
      </c>
      <c r="B1096" s="38" t="e">
        <f ca="1">IF(A1095=A1096,MATCH($A1096,OFFSET(Alambres!SorteoNavidad,B1095+1,0),0)+B1095+1,MATCH($A1096,Alambres!SorteoNavidad,0))-1</f>
        <v>#N/A</v>
      </c>
      <c r="C1096" s="35" t="e">
        <f ca="1">INDEX(Alambres!SorteoNavidad,B1096,1)</f>
        <v>#N/A</v>
      </c>
      <c r="D1096" s="37" t="s">
        <v>5</v>
      </c>
    </row>
    <row r="1097" spans="1:4" x14ac:dyDescent="0.25">
      <c r="A1097" s="33">
        <v>1000</v>
      </c>
      <c r="B1097" s="38" t="e">
        <f ca="1">IF(A1096=A1097,MATCH($A1097,OFFSET(Alambres!SorteoNavidad,B1096+1,0),0)+B1096+1,MATCH($A1097,Alambres!SorteoNavidad,0))-1</f>
        <v>#N/A</v>
      </c>
      <c r="C1097" s="35" t="e">
        <f ca="1">INDEX(Alambres!SorteoNavidad,B1097,1)</f>
        <v>#N/A</v>
      </c>
      <c r="D1097" s="37" t="s">
        <v>5</v>
      </c>
    </row>
    <row r="1098" spans="1:4" x14ac:dyDescent="0.25">
      <c r="A1098" s="33">
        <v>1000</v>
      </c>
      <c r="B1098" s="38" t="e">
        <f ca="1">IF(A1097=A1098,MATCH($A1098,OFFSET(Alambres!SorteoNavidad,B1097+1,0),0)+B1097+1,MATCH($A1098,Alambres!SorteoNavidad,0))-1</f>
        <v>#N/A</v>
      </c>
      <c r="C1098" s="35" t="e">
        <f ca="1">INDEX(Alambres!SorteoNavidad,B1098,1)</f>
        <v>#N/A</v>
      </c>
      <c r="D1098" s="37" t="s">
        <v>5</v>
      </c>
    </row>
    <row r="1099" spans="1:4" x14ac:dyDescent="0.25">
      <c r="A1099" s="33">
        <v>1000</v>
      </c>
      <c r="B1099" s="38" t="e">
        <f ca="1">IF(A1098=A1099,MATCH($A1099,OFFSET(Alambres!SorteoNavidad,B1098+1,0),0)+B1098+1,MATCH($A1099,Alambres!SorteoNavidad,0))-1</f>
        <v>#N/A</v>
      </c>
      <c r="C1099" s="35" t="e">
        <f ca="1">INDEX(Alambres!SorteoNavidad,B1099,1)</f>
        <v>#N/A</v>
      </c>
      <c r="D1099" s="37" t="s">
        <v>5</v>
      </c>
    </row>
    <row r="1100" spans="1:4" x14ac:dyDescent="0.25">
      <c r="A1100" s="33">
        <v>1000</v>
      </c>
      <c r="B1100" s="38" t="e">
        <f ca="1">IF(A1099=A1100,MATCH($A1100,OFFSET(Alambres!SorteoNavidad,B1099+1,0),0)+B1099+1,MATCH($A1100,Alambres!SorteoNavidad,0))-1</f>
        <v>#N/A</v>
      </c>
      <c r="C1100" s="35" t="e">
        <f ca="1">INDEX(Alambres!SorteoNavidad,B1100,1)</f>
        <v>#N/A</v>
      </c>
      <c r="D1100" s="37" t="s">
        <v>5</v>
      </c>
    </row>
    <row r="1101" spans="1:4" x14ac:dyDescent="0.25">
      <c r="A1101" s="33">
        <v>1000</v>
      </c>
      <c r="B1101" s="38" t="e">
        <f ca="1">IF(A1100=A1101,MATCH($A1101,OFFSET(Alambres!SorteoNavidad,B1100+1,0),0)+B1100+1,MATCH($A1101,Alambres!SorteoNavidad,0))-1</f>
        <v>#N/A</v>
      </c>
      <c r="C1101" s="35" t="e">
        <f ca="1">INDEX(Alambres!SorteoNavidad,B1101,1)</f>
        <v>#N/A</v>
      </c>
      <c r="D1101" s="37" t="s">
        <v>5</v>
      </c>
    </row>
    <row r="1102" spans="1:4" x14ac:dyDescent="0.25">
      <c r="A1102" s="33">
        <v>1000</v>
      </c>
      <c r="B1102" s="38" t="e">
        <f ca="1">IF(A1101=A1102,MATCH($A1102,OFFSET(Alambres!SorteoNavidad,B1101+1,0),0)+B1101+1,MATCH($A1102,Alambres!SorteoNavidad,0))-1</f>
        <v>#N/A</v>
      </c>
      <c r="C1102" s="35" t="e">
        <f ca="1">INDEX(Alambres!SorteoNavidad,B1102,1)</f>
        <v>#N/A</v>
      </c>
      <c r="D1102" s="37" t="s">
        <v>5</v>
      </c>
    </row>
    <row r="1103" spans="1:4" x14ac:dyDescent="0.25">
      <c r="A1103" s="33">
        <v>1000</v>
      </c>
      <c r="B1103" s="38" t="e">
        <f ca="1">IF(A1102=A1103,MATCH($A1103,OFFSET(Alambres!SorteoNavidad,B1102+1,0),0)+B1102+1,MATCH($A1103,Alambres!SorteoNavidad,0))-1</f>
        <v>#N/A</v>
      </c>
      <c r="C1103" s="35" t="e">
        <f ca="1">INDEX(Alambres!SorteoNavidad,B1103,1)</f>
        <v>#N/A</v>
      </c>
      <c r="D1103" s="37" t="s">
        <v>5</v>
      </c>
    </row>
    <row r="1104" spans="1:4" x14ac:dyDescent="0.25">
      <c r="A1104" s="33">
        <v>1000</v>
      </c>
      <c r="B1104" s="38" t="e">
        <f ca="1">IF(A1103=A1104,MATCH($A1104,OFFSET(Alambres!SorteoNavidad,B1103+1,0),0)+B1103+1,MATCH($A1104,Alambres!SorteoNavidad,0))-1</f>
        <v>#N/A</v>
      </c>
      <c r="C1104" s="35" t="e">
        <f ca="1">INDEX(Alambres!SorteoNavidad,B1104,1)</f>
        <v>#N/A</v>
      </c>
      <c r="D1104" s="37" t="s">
        <v>5</v>
      </c>
    </row>
    <row r="1105" spans="1:4" x14ac:dyDescent="0.25">
      <c r="A1105" s="33">
        <v>1000</v>
      </c>
      <c r="B1105" s="38" t="e">
        <f ca="1">IF(A1104=A1105,MATCH($A1105,OFFSET(Alambres!SorteoNavidad,B1104+1,0),0)+B1104+1,MATCH($A1105,Alambres!SorteoNavidad,0))-1</f>
        <v>#N/A</v>
      </c>
      <c r="C1105" s="35" t="e">
        <f ca="1">INDEX(Alambres!SorteoNavidad,B1105,1)</f>
        <v>#N/A</v>
      </c>
      <c r="D1105" s="37" t="s">
        <v>5</v>
      </c>
    </row>
    <row r="1106" spans="1:4" x14ac:dyDescent="0.25">
      <c r="A1106" s="33">
        <v>1000</v>
      </c>
      <c r="B1106" s="38" t="e">
        <f ca="1">IF(A1105=A1106,MATCH($A1106,OFFSET(Alambres!SorteoNavidad,B1105+1,0),0)+B1105+1,MATCH($A1106,Alambres!SorteoNavidad,0))-1</f>
        <v>#N/A</v>
      </c>
      <c r="C1106" s="35" t="e">
        <f ca="1">INDEX(Alambres!SorteoNavidad,B1106,1)</f>
        <v>#N/A</v>
      </c>
      <c r="D1106" s="37" t="s">
        <v>5</v>
      </c>
    </row>
    <row r="1107" spans="1:4" x14ac:dyDescent="0.25">
      <c r="A1107" s="33">
        <v>1000</v>
      </c>
      <c r="B1107" s="38" t="e">
        <f ca="1">IF(A1106=A1107,MATCH($A1107,OFFSET(Alambres!SorteoNavidad,B1106+1,0),0)+B1106+1,MATCH($A1107,Alambres!SorteoNavidad,0))-1</f>
        <v>#N/A</v>
      </c>
      <c r="C1107" s="35" t="e">
        <f ca="1">INDEX(Alambres!SorteoNavidad,B1107,1)</f>
        <v>#N/A</v>
      </c>
      <c r="D1107" s="37" t="s">
        <v>5</v>
      </c>
    </row>
    <row r="1108" spans="1:4" x14ac:dyDescent="0.25">
      <c r="A1108" s="33">
        <v>1000</v>
      </c>
      <c r="B1108" s="38" t="e">
        <f ca="1">IF(A1107=A1108,MATCH($A1108,OFFSET(Alambres!SorteoNavidad,B1107+1,0),0)+B1107+1,MATCH($A1108,Alambres!SorteoNavidad,0))-1</f>
        <v>#N/A</v>
      </c>
      <c r="C1108" s="35" t="e">
        <f ca="1">INDEX(Alambres!SorteoNavidad,B1108,1)</f>
        <v>#N/A</v>
      </c>
      <c r="D1108" s="37" t="s">
        <v>5</v>
      </c>
    </row>
    <row r="1109" spans="1:4" x14ac:dyDescent="0.25">
      <c r="A1109" s="33">
        <v>1000</v>
      </c>
      <c r="B1109" s="38" t="e">
        <f ca="1">IF(A1108=A1109,MATCH($A1109,OFFSET(Alambres!SorteoNavidad,B1108+1,0),0)+B1108+1,MATCH($A1109,Alambres!SorteoNavidad,0))-1</f>
        <v>#N/A</v>
      </c>
      <c r="C1109" s="35" t="e">
        <f ca="1">INDEX(Alambres!SorteoNavidad,B1109,1)</f>
        <v>#N/A</v>
      </c>
      <c r="D1109" s="37" t="s">
        <v>5</v>
      </c>
    </row>
    <row r="1110" spans="1:4" x14ac:dyDescent="0.25">
      <c r="A1110" s="33">
        <v>1000</v>
      </c>
      <c r="B1110" s="38" t="e">
        <f ca="1">IF(A1109=A1110,MATCH($A1110,OFFSET(Alambres!SorteoNavidad,B1109+1,0),0)+B1109+1,MATCH($A1110,Alambres!SorteoNavidad,0))-1</f>
        <v>#N/A</v>
      </c>
      <c r="C1110" s="35" t="e">
        <f ca="1">INDEX(Alambres!SorteoNavidad,B1110,1)</f>
        <v>#N/A</v>
      </c>
      <c r="D1110" s="37" t="s">
        <v>5</v>
      </c>
    </row>
    <row r="1111" spans="1:4" x14ac:dyDescent="0.25">
      <c r="A1111" s="33">
        <v>1000</v>
      </c>
      <c r="B1111" s="38" t="e">
        <f ca="1">IF(A1110=A1111,MATCH($A1111,OFFSET(Alambres!SorteoNavidad,B1110+1,0),0)+B1110+1,MATCH($A1111,Alambres!SorteoNavidad,0))-1</f>
        <v>#N/A</v>
      </c>
      <c r="C1111" s="35" t="e">
        <f ca="1">INDEX(Alambres!SorteoNavidad,B1111,1)</f>
        <v>#N/A</v>
      </c>
      <c r="D1111" s="37" t="s">
        <v>5</v>
      </c>
    </row>
    <row r="1112" spans="1:4" x14ac:dyDescent="0.25">
      <c r="A1112" s="33">
        <v>1000</v>
      </c>
      <c r="B1112" s="38" t="e">
        <f ca="1">IF(A1111=A1112,MATCH($A1112,OFFSET(Alambres!SorteoNavidad,B1111+1,0),0)+B1111+1,MATCH($A1112,Alambres!SorteoNavidad,0))-1</f>
        <v>#N/A</v>
      </c>
      <c r="C1112" s="35" t="e">
        <f ca="1">INDEX(Alambres!SorteoNavidad,B1112,1)</f>
        <v>#N/A</v>
      </c>
      <c r="D1112" s="37" t="s">
        <v>5</v>
      </c>
    </row>
    <row r="1113" spans="1:4" x14ac:dyDescent="0.25">
      <c r="A1113" s="33">
        <v>1000</v>
      </c>
      <c r="B1113" s="38" t="e">
        <f ca="1">IF(A1112=A1113,MATCH($A1113,OFFSET(Alambres!SorteoNavidad,B1112+1,0),0)+B1112+1,MATCH($A1113,Alambres!SorteoNavidad,0))-1</f>
        <v>#N/A</v>
      </c>
      <c r="C1113" s="35" t="e">
        <f ca="1">INDEX(Alambres!SorteoNavidad,B1113,1)</f>
        <v>#N/A</v>
      </c>
      <c r="D1113" s="37" t="s">
        <v>5</v>
      </c>
    </row>
    <row r="1114" spans="1:4" x14ac:dyDescent="0.25">
      <c r="A1114" s="33">
        <v>1000</v>
      </c>
      <c r="B1114" s="38" t="e">
        <f ca="1">IF(A1113=A1114,MATCH($A1114,OFFSET(Alambres!SorteoNavidad,B1113+1,0),0)+B1113+1,MATCH($A1114,Alambres!SorteoNavidad,0))-1</f>
        <v>#N/A</v>
      </c>
      <c r="C1114" s="35" t="e">
        <f ca="1">INDEX(Alambres!SorteoNavidad,B1114,1)</f>
        <v>#N/A</v>
      </c>
      <c r="D1114" s="37" t="s">
        <v>5</v>
      </c>
    </row>
    <row r="1115" spans="1:4" x14ac:dyDescent="0.25">
      <c r="A1115" s="33">
        <v>1000</v>
      </c>
      <c r="B1115" s="38" t="e">
        <f ca="1">IF(A1114=A1115,MATCH($A1115,OFFSET(Alambres!SorteoNavidad,B1114+1,0),0)+B1114+1,MATCH($A1115,Alambres!SorteoNavidad,0))-1</f>
        <v>#N/A</v>
      </c>
      <c r="C1115" s="35" t="e">
        <f ca="1">INDEX(Alambres!SorteoNavidad,B1115,1)</f>
        <v>#N/A</v>
      </c>
      <c r="D1115" s="37" t="s">
        <v>5</v>
      </c>
    </row>
    <row r="1116" spans="1:4" x14ac:dyDescent="0.25">
      <c r="A1116" s="33">
        <v>1000</v>
      </c>
      <c r="B1116" s="38" t="e">
        <f ca="1">IF(A1115=A1116,MATCH($A1116,OFFSET(Alambres!SorteoNavidad,B1115+1,0),0)+B1115+1,MATCH($A1116,Alambres!SorteoNavidad,0))-1</f>
        <v>#N/A</v>
      </c>
      <c r="C1116" s="35" t="e">
        <f ca="1">INDEX(Alambres!SorteoNavidad,B1116,1)</f>
        <v>#N/A</v>
      </c>
      <c r="D1116" s="37" t="s">
        <v>5</v>
      </c>
    </row>
    <row r="1117" spans="1:4" x14ac:dyDescent="0.25">
      <c r="A1117" s="33">
        <v>1000</v>
      </c>
      <c r="B1117" s="38" t="e">
        <f ca="1">IF(A1116=A1117,MATCH($A1117,OFFSET(Alambres!SorteoNavidad,B1116+1,0),0)+B1116+1,MATCH($A1117,Alambres!SorteoNavidad,0))-1</f>
        <v>#N/A</v>
      </c>
      <c r="C1117" s="35" t="e">
        <f ca="1">INDEX(Alambres!SorteoNavidad,B1117,1)</f>
        <v>#N/A</v>
      </c>
      <c r="D1117" s="37" t="s">
        <v>5</v>
      </c>
    </row>
    <row r="1118" spans="1:4" x14ac:dyDescent="0.25">
      <c r="A1118" s="33">
        <v>1000</v>
      </c>
      <c r="B1118" s="38" t="e">
        <f ca="1">IF(A1117=A1118,MATCH($A1118,OFFSET(Alambres!SorteoNavidad,B1117+1,0),0)+B1117+1,MATCH($A1118,Alambres!SorteoNavidad,0))-1</f>
        <v>#N/A</v>
      </c>
      <c r="C1118" s="35" t="e">
        <f ca="1">INDEX(Alambres!SorteoNavidad,B1118,1)</f>
        <v>#N/A</v>
      </c>
      <c r="D1118" s="37" t="s">
        <v>5</v>
      </c>
    </row>
    <row r="1119" spans="1:4" x14ac:dyDescent="0.25">
      <c r="A1119" s="33">
        <v>1000</v>
      </c>
      <c r="B1119" s="38" t="e">
        <f ca="1">IF(A1118=A1119,MATCH($A1119,OFFSET(Alambres!SorteoNavidad,B1118+1,0),0)+B1118+1,MATCH($A1119,Alambres!SorteoNavidad,0))-1</f>
        <v>#N/A</v>
      </c>
      <c r="C1119" s="35" t="e">
        <f ca="1">INDEX(Alambres!SorteoNavidad,B1119,1)</f>
        <v>#N/A</v>
      </c>
      <c r="D1119" s="37" t="s">
        <v>5</v>
      </c>
    </row>
    <row r="1120" spans="1:4" x14ac:dyDescent="0.25">
      <c r="A1120" s="33">
        <v>1000</v>
      </c>
      <c r="B1120" s="38" t="e">
        <f ca="1">IF(A1119=A1120,MATCH($A1120,OFFSET(Alambres!SorteoNavidad,B1119+1,0),0)+B1119+1,MATCH($A1120,Alambres!SorteoNavidad,0))-1</f>
        <v>#N/A</v>
      </c>
      <c r="C1120" s="35" t="e">
        <f ca="1">INDEX(Alambres!SorteoNavidad,B1120,1)</f>
        <v>#N/A</v>
      </c>
      <c r="D1120" s="37" t="s">
        <v>5</v>
      </c>
    </row>
    <row r="1121" spans="1:4" x14ac:dyDescent="0.25">
      <c r="A1121" s="33">
        <v>1000</v>
      </c>
      <c r="B1121" s="38" t="e">
        <f ca="1">IF(A1120=A1121,MATCH($A1121,OFFSET(Alambres!SorteoNavidad,B1120+1,0),0)+B1120+1,MATCH($A1121,Alambres!SorteoNavidad,0))-1</f>
        <v>#N/A</v>
      </c>
      <c r="C1121" s="35" t="e">
        <f ca="1">INDEX(Alambres!SorteoNavidad,B1121,1)</f>
        <v>#N/A</v>
      </c>
      <c r="D1121" s="37" t="s">
        <v>5</v>
      </c>
    </row>
    <row r="1122" spans="1:4" x14ac:dyDescent="0.25">
      <c r="A1122" s="33">
        <v>1000</v>
      </c>
      <c r="B1122" s="38" t="e">
        <f ca="1">IF(A1121=A1122,MATCH($A1122,OFFSET(Alambres!SorteoNavidad,B1121+1,0),0)+B1121+1,MATCH($A1122,Alambres!SorteoNavidad,0))-1</f>
        <v>#N/A</v>
      </c>
      <c r="C1122" s="35" t="e">
        <f ca="1">INDEX(Alambres!SorteoNavidad,B1122,1)</f>
        <v>#N/A</v>
      </c>
      <c r="D1122" s="37" t="s">
        <v>5</v>
      </c>
    </row>
    <row r="1123" spans="1:4" x14ac:dyDescent="0.25">
      <c r="A1123" s="33">
        <v>1000</v>
      </c>
      <c r="B1123" s="38" t="e">
        <f ca="1">IF(A1122=A1123,MATCH($A1123,OFFSET(Alambres!SorteoNavidad,B1122+1,0),0)+B1122+1,MATCH($A1123,Alambres!SorteoNavidad,0))-1</f>
        <v>#N/A</v>
      </c>
      <c r="C1123" s="35" t="e">
        <f ca="1">INDEX(Alambres!SorteoNavidad,B1123,1)</f>
        <v>#N/A</v>
      </c>
      <c r="D1123" s="37" t="s">
        <v>5</v>
      </c>
    </row>
    <row r="1124" spans="1:4" x14ac:dyDescent="0.25">
      <c r="A1124" s="33">
        <v>1000</v>
      </c>
      <c r="B1124" s="38" t="e">
        <f ca="1">IF(A1123=A1124,MATCH($A1124,OFFSET(Alambres!SorteoNavidad,B1123+1,0),0)+B1123+1,MATCH($A1124,Alambres!SorteoNavidad,0))-1</f>
        <v>#N/A</v>
      </c>
      <c r="C1124" s="35" t="e">
        <f ca="1">INDEX(Alambres!SorteoNavidad,B1124,1)</f>
        <v>#N/A</v>
      </c>
      <c r="D1124" s="37" t="s">
        <v>5</v>
      </c>
    </row>
    <row r="1125" spans="1:4" x14ac:dyDescent="0.25">
      <c r="A1125" s="33">
        <v>1000</v>
      </c>
      <c r="B1125" s="38" t="e">
        <f ca="1">IF(A1124=A1125,MATCH($A1125,OFFSET(Alambres!SorteoNavidad,B1124+1,0),0)+B1124+1,MATCH($A1125,Alambres!SorteoNavidad,0))-1</f>
        <v>#N/A</v>
      </c>
      <c r="C1125" s="35" t="e">
        <f ca="1">INDEX(Alambres!SorteoNavidad,B1125,1)</f>
        <v>#N/A</v>
      </c>
      <c r="D1125" s="37" t="s">
        <v>5</v>
      </c>
    </row>
    <row r="1126" spans="1:4" x14ac:dyDescent="0.25">
      <c r="A1126" s="33">
        <v>1000</v>
      </c>
      <c r="B1126" s="38" t="e">
        <f ca="1">IF(A1125=A1126,MATCH($A1126,OFFSET(Alambres!SorteoNavidad,B1125+1,0),0)+B1125+1,MATCH($A1126,Alambres!SorteoNavidad,0))-1</f>
        <v>#N/A</v>
      </c>
      <c r="C1126" s="35" t="e">
        <f ca="1">INDEX(Alambres!SorteoNavidad,B1126,1)</f>
        <v>#N/A</v>
      </c>
      <c r="D1126" s="37" t="s">
        <v>5</v>
      </c>
    </row>
    <row r="1127" spans="1:4" x14ac:dyDescent="0.25">
      <c r="A1127" s="33">
        <v>1000</v>
      </c>
      <c r="B1127" s="38" t="e">
        <f ca="1">IF(A1126=A1127,MATCH($A1127,OFFSET(Alambres!SorteoNavidad,B1126+1,0),0)+B1126+1,MATCH($A1127,Alambres!SorteoNavidad,0))-1</f>
        <v>#N/A</v>
      </c>
      <c r="C1127" s="35" t="e">
        <f ca="1">INDEX(Alambres!SorteoNavidad,B1127,1)</f>
        <v>#N/A</v>
      </c>
      <c r="D1127" s="37" t="s">
        <v>5</v>
      </c>
    </row>
    <row r="1128" spans="1:4" x14ac:dyDescent="0.25">
      <c r="A1128" s="33">
        <v>1000</v>
      </c>
      <c r="B1128" s="38" t="e">
        <f ca="1">IF(A1127=A1128,MATCH($A1128,OFFSET(Alambres!SorteoNavidad,B1127+1,0),0)+B1127+1,MATCH($A1128,Alambres!SorteoNavidad,0))-1</f>
        <v>#N/A</v>
      </c>
      <c r="C1128" s="35" t="e">
        <f ca="1">INDEX(Alambres!SorteoNavidad,B1128,1)</f>
        <v>#N/A</v>
      </c>
      <c r="D1128" s="37" t="s">
        <v>5</v>
      </c>
    </row>
    <row r="1129" spans="1:4" x14ac:dyDescent="0.25">
      <c r="A1129" s="33">
        <v>1000</v>
      </c>
      <c r="B1129" s="38" t="e">
        <f ca="1">IF(A1128=A1129,MATCH($A1129,OFFSET(Alambres!SorteoNavidad,B1128+1,0),0)+B1128+1,MATCH($A1129,Alambres!SorteoNavidad,0))-1</f>
        <v>#N/A</v>
      </c>
      <c r="C1129" s="35" t="e">
        <f ca="1">INDEX(Alambres!SorteoNavidad,B1129,1)</f>
        <v>#N/A</v>
      </c>
      <c r="D1129" s="37" t="s">
        <v>5</v>
      </c>
    </row>
    <row r="1130" spans="1:4" x14ac:dyDescent="0.25">
      <c r="A1130" s="33">
        <v>1000</v>
      </c>
      <c r="B1130" s="38" t="e">
        <f ca="1">IF(A1129=A1130,MATCH($A1130,OFFSET(Alambres!SorteoNavidad,B1129+1,0),0)+B1129+1,MATCH($A1130,Alambres!SorteoNavidad,0))-1</f>
        <v>#N/A</v>
      </c>
      <c r="C1130" s="35" t="e">
        <f ca="1">INDEX(Alambres!SorteoNavidad,B1130,1)</f>
        <v>#N/A</v>
      </c>
      <c r="D1130" s="37" t="s">
        <v>5</v>
      </c>
    </row>
    <row r="1131" spans="1:4" x14ac:dyDescent="0.25">
      <c r="A1131" s="33">
        <v>1000</v>
      </c>
      <c r="B1131" s="38" t="e">
        <f ca="1">IF(A1130=A1131,MATCH($A1131,OFFSET(Alambres!SorteoNavidad,B1130+1,0),0)+B1130+1,MATCH($A1131,Alambres!SorteoNavidad,0))-1</f>
        <v>#N/A</v>
      </c>
      <c r="C1131" s="35" t="e">
        <f ca="1">INDEX(Alambres!SorteoNavidad,B1131,1)</f>
        <v>#N/A</v>
      </c>
      <c r="D1131" s="37" t="s">
        <v>5</v>
      </c>
    </row>
    <row r="1132" spans="1:4" x14ac:dyDescent="0.25">
      <c r="A1132" s="33">
        <v>1000</v>
      </c>
      <c r="B1132" s="38" t="e">
        <f ca="1">IF(A1131=A1132,MATCH($A1132,OFFSET(Alambres!SorteoNavidad,B1131+1,0),0)+B1131+1,MATCH($A1132,Alambres!SorteoNavidad,0))-1</f>
        <v>#N/A</v>
      </c>
      <c r="C1132" s="35" t="e">
        <f ca="1">INDEX(Alambres!SorteoNavidad,B1132,1)</f>
        <v>#N/A</v>
      </c>
      <c r="D1132" s="37" t="s">
        <v>5</v>
      </c>
    </row>
    <row r="1133" spans="1:4" x14ac:dyDescent="0.25">
      <c r="A1133" s="33">
        <v>1000</v>
      </c>
      <c r="B1133" s="38" t="e">
        <f ca="1">IF(A1132=A1133,MATCH($A1133,OFFSET(Alambres!SorteoNavidad,B1132+1,0),0)+B1132+1,MATCH($A1133,Alambres!SorteoNavidad,0))-1</f>
        <v>#N/A</v>
      </c>
      <c r="C1133" s="35" t="e">
        <f ca="1">INDEX(Alambres!SorteoNavidad,B1133,1)</f>
        <v>#N/A</v>
      </c>
      <c r="D1133" s="37" t="s">
        <v>5</v>
      </c>
    </row>
    <row r="1134" spans="1:4" x14ac:dyDescent="0.25">
      <c r="A1134" s="33">
        <v>1000</v>
      </c>
      <c r="B1134" s="38" t="e">
        <f ca="1">IF(A1133=A1134,MATCH($A1134,OFFSET(Alambres!SorteoNavidad,B1133+1,0),0)+B1133+1,MATCH($A1134,Alambres!SorteoNavidad,0))-1</f>
        <v>#N/A</v>
      </c>
      <c r="C1134" s="35" t="e">
        <f ca="1">INDEX(Alambres!SorteoNavidad,B1134,1)</f>
        <v>#N/A</v>
      </c>
      <c r="D1134" s="37" t="s">
        <v>5</v>
      </c>
    </row>
    <row r="1135" spans="1:4" x14ac:dyDescent="0.25">
      <c r="A1135" s="33">
        <v>1000</v>
      </c>
      <c r="B1135" s="38" t="e">
        <f ca="1">IF(A1134=A1135,MATCH($A1135,OFFSET(Alambres!SorteoNavidad,B1134+1,0),0)+B1134+1,MATCH($A1135,Alambres!SorteoNavidad,0))-1</f>
        <v>#N/A</v>
      </c>
      <c r="C1135" s="35" t="e">
        <f ca="1">INDEX(Alambres!SorteoNavidad,B1135,1)</f>
        <v>#N/A</v>
      </c>
      <c r="D1135" s="37" t="s">
        <v>5</v>
      </c>
    </row>
    <row r="1136" spans="1:4" x14ac:dyDescent="0.25">
      <c r="A1136" s="33">
        <v>1000</v>
      </c>
      <c r="B1136" s="38" t="e">
        <f ca="1">IF(A1135=A1136,MATCH($A1136,OFFSET(Alambres!SorteoNavidad,B1135+1,0),0)+B1135+1,MATCH($A1136,Alambres!SorteoNavidad,0))-1</f>
        <v>#N/A</v>
      </c>
      <c r="C1136" s="35" t="e">
        <f ca="1">INDEX(Alambres!SorteoNavidad,B1136,1)</f>
        <v>#N/A</v>
      </c>
      <c r="D1136" s="37" t="s">
        <v>5</v>
      </c>
    </row>
    <row r="1137" spans="1:4" x14ac:dyDescent="0.25">
      <c r="A1137" s="33">
        <v>1000</v>
      </c>
      <c r="B1137" s="38" t="e">
        <f ca="1">IF(A1136=A1137,MATCH($A1137,OFFSET(Alambres!SorteoNavidad,B1136+1,0),0)+B1136+1,MATCH($A1137,Alambres!SorteoNavidad,0))-1</f>
        <v>#N/A</v>
      </c>
      <c r="C1137" s="35" t="e">
        <f ca="1">INDEX(Alambres!SorteoNavidad,B1137,1)</f>
        <v>#N/A</v>
      </c>
      <c r="D1137" s="37" t="s">
        <v>5</v>
      </c>
    </row>
    <row r="1138" spans="1:4" x14ac:dyDescent="0.25">
      <c r="A1138" s="33">
        <v>1000</v>
      </c>
      <c r="B1138" s="38" t="e">
        <f ca="1">IF(A1137=A1138,MATCH($A1138,OFFSET(Alambres!SorteoNavidad,B1137+1,0),0)+B1137+1,MATCH($A1138,Alambres!SorteoNavidad,0))-1</f>
        <v>#N/A</v>
      </c>
      <c r="C1138" s="35" t="e">
        <f ca="1">INDEX(Alambres!SorteoNavidad,B1138,1)</f>
        <v>#N/A</v>
      </c>
      <c r="D1138" s="37" t="s">
        <v>5</v>
      </c>
    </row>
    <row r="1139" spans="1:4" x14ac:dyDescent="0.25">
      <c r="A1139" s="33">
        <v>1000</v>
      </c>
      <c r="B1139" s="38" t="e">
        <f ca="1">IF(A1138=A1139,MATCH($A1139,OFFSET(Alambres!SorteoNavidad,B1138+1,0),0)+B1138+1,MATCH($A1139,Alambres!SorteoNavidad,0))-1</f>
        <v>#N/A</v>
      </c>
      <c r="C1139" s="35" t="e">
        <f ca="1">INDEX(Alambres!SorteoNavidad,B1139,1)</f>
        <v>#N/A</v>
      </c>
      <c r="D1139" s="37" t="s">
        <v>5</v>
      </c>
    </row>
    <row r="1140" spans="1:4" x14ac:dyDescent="0.25">
      <c r="A1140" s="33">
        <v>1000</v>
      </c>
      <c r="B1140" s="38" t="e">
        <f ca="1">IF(A1139=A1140,MATCH($A1140,OFFSET(Alambres!SorteoNavidad,B1139+1,0),0)+B1139+1,MATCH($A1140,Alambres!SorteoNavidad,0))-1</f>
        <v>#N/A</v>
      </c>
      <c r="C1140" s="35" t="e">
        <f ca="1">INDEX(Alambres!SorteoNavidad,B1140,1)</f>
        <v>#N/A</v>
      </c>
      <c r="D1140" s="37" t="s">
        <v>5</v>
      </c>
    </row>
    <row r="1141" spans="1:4" x14ac:dyDescent="0.25">
      <c r="A1141" s="33">
        <v>1000</v>
      </c>
      <c r="B1141" s="38" t="e">
        <f ca="1">IF(A1140=A1141,MATCH($A1141,OFFSET(Alambres!SorteoNavidad,B1140+1,0),0)+B1140+1,MATCH($A1141,Alambres!SorteoNavidad,0))-1</f>
        <v>#N/A</v>
      </c>
      <c r="C1141" s="35" t="e">
        <f ca="1">INDEX(Alambres!SorteoNavidad,B1141,1)</f>
        <v>#N/A</v>
      </c>
      <c r="D1141" s="37" t="s">
        <v>5</v>
      </c>
    </row>
    <row r="1142" spans="1:4" x14ac:dyDescent="0.25">
      <c r="A1142" s="33">
        <v>1000</v>
      </c>
      <c r="B1142" s="38" t="e">
        <f ca="1">IF(A1141=A1142,MATCH($A1142,OFFSET(Alambres!SorteoNavidad,B1141+1,0),0)+B1141+1,MATCH($A1142,Alambres!SorteoNavidad,0))-1</f>
        <v>#N/A</v>
      </c>
      <c r="C1142" s="35" t="e">
        <f ca="1">INDEX(Alambres!SorteoNavidad,B1142,1)</f>
        <v>#N/A</v>
      </c>
      <c r="D1142" s="37" t="s">
        <v>5</v>
      </c>
    </row>
    <row r="1143" spans="1:4" x14ac:dyDescent="0.25">
      <c r="A1143" s="33">
        <v>1000</v>
      </c>
      <c r="B1143" s="38" t="e">
        <f ca="1">IF(A1142=A1143,MATCH($A1143,OFFSET(Alambres!SorteoNavidad,B1142+1,0),0)+B1142+1,MATCH($A1143,Alambres!SorteoNavidad,0))-1</f>
        <v>#N/A</v>
      </c>
      <c r="C1143" s="35" t="e">
        <f ca="1">INDEX(Alambres!SorteoNavidad,B1143,1)</f>
        <v>#N/A</v>
      </c>
      <c r="D1143" s="37" t="s">
        <v>5</v>
      </c>
    </row>
    <row r="1144" spans="1:4" x14ac:dyDescent="0.25">
      <c r="A1144" s="33">
        <v>1000</v>
      </c>
      <c r="B1144" s="38" t="e">
        <f ca="1">IF(A1143=A1144,MATCH($A1144,OFFSET(Alambres!SorteoNavidad,B1143+1,0),0)+B1143+1,MATCH($A1144,Alambres!SorteoNavidad,0))-1</f>
        <v>#N/A</v>
      </c>
      <c r="C1144" s="35" t="e">
        <f ca="1">INDEX(Alambres!SorteoNavidad,B1144,1)</f>
        <v>#N/A</v>
      </c>
      <c r="D1144" s="37" t="s">
        <v>5</v>
      </c>
    </row>
    <row r="1145" spans="1:4" x14ac:dyDescent="0.25">
      <c r="A1145" s="33">
        <v>1000</v>
      </c>
      <c r="B1145" s="38" t="e">
        <f ca="1">IF(A1144=A1145,MATCH($A1145,OFFSET(Alambres!SorteoNavidad,B1144+1,0),0)+B1144+1,MATCH($A1145,Alambres!SorteoNavidad,0))-1</f>
        <v>#N/A</v>
      </c>
      <c r="C1145" s="35" t="e">
        <f ca="1">INDEX(Alambres!SorteoNavidad,B1145,1)</f>
        <v>#N/A</v>
      </c>
      <c r="D1145" s="37" t="s">
        <v>5</v>
      </c>
    </row>
    <row r="1146" spans="1:4" x14ac:dyDescent="0.25">
      <c r="A1146" s="33">
        <v>1000</v>
      </c>
      <c r="B1146" s="38" t="e">
        <f ca="1">IF(A1145=A1146,MATCH($A1146,OFFSET(Alambres!SorteoNavidad,B1145+1,0),0)+B1145+1,MATCH($A1146,Alambres!SorteoNavidad,0))-1</f>
        <v>#N/A</v>
      </c>
      <c r="C1146" s="35" t="e">
        <f ca="1">INDEX(Alambres!SorteoNavidad,B1146,1)</f>
        <v>#N/A</v>
      </c>
      <c r="D1146" s="37" t="s">
        <v>5</v>
      </c>
    </row>
    <row r="1147" spans="1:4" x14ac:dyDescent="0.25">
      <c r="A1147" s="33">
        <v>1000</v>
      </c>
      <c r="B1147" s="38" t="e">
        <f ca="1">IF(A1146=A1147,MATCH($A1147,OFFSET(Alambres!SorteoNavidad,B1146+1,0),0)+B1146+1,MATCH($A1147,Alambres!SorteoNavidad,0))-1</f>
        <v>#N/A</v>
      </c>
      <c r="C1147" s="35" t="e">
        <f ca="1">INDEX(Alambres!SorteoNavidad,B1147,1)</f>
        <v>#N/A</v>
      </c>
      <c r="D1147" s="37" t="s">
        <v>5</v>
      </c>
    </row>
    <row r="1148" spans="1:4" x14ac:dyDescent="0.25">
      <c r="A1148" s="33">
        <v>1000</v>
      </c>
      <c r="B1148" s="38" t="e">
        <f ca="1">IF(A1147=A1148,MATCH($A1148,OFFSET(Alambres!SorteoNavidad,B1147+1,0),0)+B1147+1,MATCH($A1148,Alambres!SorteoNavidad,0))-1</f>
        <v>#N/A</v>
      </c>
      <c r="C1148" s="35" t="e">
        <f ca="1">INDEX(Alambres!SorteoNavidad,B1148,1)</f>
        <v>#N/A</v>
      </c>
      <c r="D1148" s="37" t="s">
        <v>5</v>
      </c>
    </row>
    <row r="1149" spans="1:4" x14ac:dyDescent="0.25">
      <c r="A1149" s="33">
        <v>1000</v>
      </c>
      <c r="B1149" s="38" t="e">
        <f ca="1">IF(A1148=A1149,MATCH($A1149,OFFSET(Alambres!SorteoNavidad,B1148+1,0),0)+B1148+1,MATCH($A1149,Alambres!SorteoNavidad,0))-1</f>
        <v>#N/A</v>
      </c>
      <c r="C1149" s="35" t="e">
        <f ca="1">INDEX(Alambres!SorteoNavidad,B1149,1)</f>
        <v>#N/A</v>
      </c>
      <c r="D1149" s="37" t="s">
        <v>5</v>
      </c>
    </row>
    <row r="1150" spans="1:4" x14ac:dyDescent="0.25">
      <c r="A1150" s="33">
        <v>1000</v>
      </c>
      <c r="B1150" s="38" t="e">
        <f ca="1">IF(A1149=A1150,MATCH($A1150,OFFSET(Alambres!SorteoNavidad,B1149+1,0),0)+B1149+1,MATCH($A1150,Alambres!SorteoNavidad,0))-1</f>
        <v>#N/A</v>
      </c>
      <c r="C1150" s="35" t="e">
        <f ca="1">INDEX(Alambres!SorteoNavidad,B1150,1)</f>
        <v>#N/A</v>
      </c>
      <c r="D1150" s="37" t="s">
        <v>5</v>
      </c>
    </row>
    <row r="1151" spans="1:4" x14ac:dyDescent="0.25">
      <c r="A1151" s="33">
        <v>1000</v>
      </c>
      <c r="B1151" s="38" t="e">
        <f ca="1">IF(A1150=A1151,MATCH($A1151,OFFSET(Alambres!SorteoNavidad,B1150+1,0),0)+B1150+1,MATCH($A1151,Alambres!SorteoNavidad,0))-1</f>
        <v>#N/A</v>
      </c>
      <c r="C1151" s="35" t="e">
        <f ca="1">INDEX(Alambres!SorteoNavidad,B1151,1)</f>
        <v>#N/A</v>
      </c>
      <c r="D1151" s="37" t="s">
        <v>5</v>
      </c>
    </row>
    <row r="1152" spans="1:4" x14ac:dyDescent="0.25">
      <c r="A1152" s="33">
        <v>1000</v>
      </c>
      <c r="B1152" s="38" t="e">
        <f ca="1">IF(A1151=A1152,MATCH($A1152,OFFSET(Alambres!SorteoNavidad,B1151+1,0),0)+B1151+1,MATCH($A1152,Alambres!SorteoNavidad,0))-1</f>
        <v>#N/A</v>
      </c>
      <c r="C1152" s="35" t="e">
        <f ca="1">INDEX(Alambres!SorteoNavidad,B1152,1)</f>
        <v>#N/A</v>
      </c>
      <c r="D1152" s="37" t="s">
        <v>5</v>
      </c>
    </row>
    <row r="1153" spans="1:4" x14ac:dyDescent="0.25">
      <c r="A1153" s="33">
        <v>1000</v>
      </c>
      <c r="B1153" s="38" t="e">
        <f ca="1">IF(A1152=A1153,MATCH($A1153,OFFSET(Alambres!SorteoNavidad,B1152+1,0),0)+B1152+1,MATCH($A1153,Alambres!SorteoNavidad,0))-1</f>
        <v>#N/A</v>
      </c>
      <c r="C1153" s="35" t="e">
        <f ca="1">INDEX(Alambres!SorteoNavidad,B1153,1)</f>
        <v>#N/A</v>
      </c>
      <c r="D1153" s="37" t="s">
        <v>5</v>
      </c>
    </row>
    <row r="1154" spans="1:4" x14ac:dyDescent="0.25">
      <c r="A1154" s="33">
        <v>1000</v>
      </c>
      <c r="B1154" s="38" t="e">
        <f ca="1">IF(A1153=A1154,MATCH($A1154,OFFSET(Alambres!SorteoNavidad,B1153+1,0),0)+B1153+1,MATCH($A1154,Alambres!SorteoNavidad,0))-1</f>
        <v>#N/A</v>
      </c>
      <c r="C1154" s="35" t="e">
        <f ca="1">INDEX(Alambres!SorteoNavidad,B1154,1)</f>
        <v>#N/A</v>
      </c>
      <c r="D1154" s="37" t="s">
        <v>5</v>
      </c>
    </row>
    <row r="1155" spans="1:4" x14ac:dyDescent="0.25">
      <c r="A1155" s="33">
        <v>1000</v>
      </c>
      <c r="B1155" s="38" t="e">
        <f ca="1">IF(A1154=A1155,MATCH($A1155,OFFSET(Alambres!SorteoNavidad,B1154+1,0),0)+B1154+1,MATCH($A1155,Alambres!SorteoNavidad,0))-1</f>
        <v>#N/A</v>
      </c>
      <c r="C1155" s="35" t="e">
        <f ca="1">INDEX(Alambres!SorteoNavidad,B1155,1)</f>
        <v>#N/A</v>
      </c>
      <c r="D1155" s="37" t="s">
        <v>5</v>
      </c>
    </row>
    <row r="1156" spans="1:4" x14ac:dyDescent="0.25">
      <c r="A1156" s="33">
        <v>1000</v>
      </c>
      <c r="B1156" s="38" t="e">
        <f ca="1">IF(A1155=A1156,MATCH($A1156,OFFSET(Alambres!SorteoNavidad,B1155+1,0),0)+B1155+1,MATCH($A1156,Alambres!SorteoNavidad,0))-1</f>
        <v>#N/A</v>
      </c>
      <c r="C1156" s="35" t="e">
        <f ca="1">INDEX(Alambres!SorteoNavidad,B1156,1)</f>
        <v>#N/A</v>
      </c>
      <c r="D1156" s="37" t="s">
        <v>5</v>
      </c>
    </row>
    <row r="1157" spans="1:4" x14ac:dyDescent="0.25">
      <c r="A1157" s="33">
        <v>1000</v>
      </c>
      <c r="B1157" s="38" t="e">
        <f ca="1">IF(A1156=A1157,MATCH($A1157,OFFSET(Alambres!SorteoNavidad,B1156+1,0),0)+B1156+1,MATCH($A1157,Alambres!SorteoNavidad,0))-1</f>
        <v>#N/A</v>
      </c>
      <c r="C1157" s="35" t="e">
        <f ca="1">INDEX(Alambres!SorteoNavidad,B1157,1)</f>
        <v>#N/A</v>
      </c>
      <c r="D1157" s="37" t="s">
        <v>5</v>
      </c>
    </row>
    <row r="1158" spans="1:4" x14ac:dyDescent="0.25">
      <c r="A1158" s="33">
        <v>1000</v>
      </c>
      <c r="B1158" s="38" t="e">
        <f ca="1">IF(A1157=A1158,MATCH($A1158,OFFSET(Alambres!SorteoNavidad,B1157+1,0),0)+B1157+1,MATCH($A1158,Alambres!SorteoNavidad,0))-1</f>
        <v>#N/A</v>
      </c>
      <c r="C1158" s="35" t="e">
        <f ca="1">INDEX(Alambres!SorteoNavidad,B1158,1)</f>
        <v>#N/A</v>
      </c>
      <c r="D1158" s="37" t="s">
        <v>5</v>
      </c>
    </row>
    <row r="1159" spans="1:4" x14ac:dyDescent="0.25">
      <c r="A1159" s="33">
        <v>1000</v>
      </c>
      <c r="B1159" s="38" t="e">
        <f ca="1">IF(A1158=A1159,MATCH($A1159,OFFSET(Alambres!SorteoNavidad,B1158+1,0),0)+B1158+1,MATCH($A1159,Alambres!SorteoNavidad,0))-1</f>
        <v>#N/A</v>
      </c>
      <c r="C1159" s="35" t="e">
        <f ca="1">INDEX(Alambres!SorteoNavidad,B1159,1)</f>
        <v>#N/A</v>
      </c>
      <c r="D1159" s="37" t="s">
        <v>5</v>
      </c>
    </row>
    <row r="1160" spans="1:4" x14ac:dyDescent="0.25">
      <c r="A1160" s="33">
        <v>1000</v>
      </c>
      <c r="B1160" s="38" t="e">
        <f ca="1">IF(A1159=A1160,MATCH($A1160,OFFSET(Alambres!SorteoNavidad,B1159+1,0),0)+B1159+1,MATCH($A1160,Alambres!SorteoNavidad,0))-1</f>
        <v>#N/A</v>
      </c>
      <c r="C1160" s="35" t="e">
        <f ca="1">INDEX(Alambres!SorteoNavidad,B1160,1)</f>
        <v>#N/A</v>
      </c>
      <c r="D1160" s="37" t="s">
        <v>5</v>
      </c>
    </row>
    <row r="1161" spans="1:4" x14ac:dyDescent="0.25">
      <c r="A1161" s="33">
        <v>1000</v>
      </c>
      <c r="B1161" s="38" t="e">
        <f ca="1">IF(A1160=A1161,MATCH($A1161,OFFSET(Alambres!SorteoNavidad,B1160+1,0),0)+B1160+1,MATCH($A1161,Alambres!SorteoNavidad,0))-1</f>
        <v>#N/A</v>
      </c>
      <c r="C1161" s="35" t="e">
        <f ca="1">INDEX(Alambres!SorteoNavidad,B1161,1)</f>
        <v>#N/A</v>
      </c>
      <c r="D1161" s="37" t="s">
        <v>5</v>
      </c>
    </row>
    <row r="1162" spans="1:4" x14ac:dyDescent="0.25">
      <c r="A1162" s="33">
        <v>1000</v>
      </c>
      <c r="B1162" s="38" t="e">
        <f ca="1">IF(A1161=A1162,MATCH($A1162,OFFSET(Alambres!SorteoNavidad,B1161+1,0),0)+B1161+1,MATCH($A1162,Alambres!SorteoNavidad,0))-1</f>
        <v>#N/A</v>
      </c>
      <c r="C1162" s="35" t="e">
        <f ca="1">INDEX(Alambres!SorteoNavidad,B1162,1)</f>
        <v>#N/A</v>
      </c>
      <c r="D1162" s="37" t="s">
        <v>5</v>
      </c>
    </row>
    <row r="1163" spans="1:4" x14ac:dyDescent="0.25">
      <c r="A1163" s="33">
        <v>1000</v>
      </c>
      <c r="B1163" s="38" t="e">
        <f ca="1">IF(A1162=A1163,MATCH($A1163,OFFSET(Alambres!SorteoNavidad,B1162+1,0),0)+B1162+1,MATCH($A1163,Alambres!SorteoNavidad,0))-1</f>
        <v>#N/A</v>
      </c>
      <c r="C1163" s="35" t="e">
        <f ca="1">INDEX(Alambres!SorteoNavidad,B1163,1)</f>
        <v>#N/A</v>
      </c>
      <c r="D1163" s="37" t="s">
        <v>5</v>
      </c>
    </row>
    <row r="1164" spans="1:4" x14ac:dyDescent="0.25">
      <c r="A1164" s="33">
        <v>1000</v>
      </c>
      <c r="B1164" s="38" t="e">
        <f ca="1">IF(A1163=A1164,MATCH($A1164,OFFSET(Alambres!SorteoNavidad,B1163+1,0),0)+B1163+1,MATCH($A1164,Alambres!SorteoNavidad,0))-1</f>
        <v>#N/A</v>
      </c>
      <c r="C1164" s="35" t="e">
        <f ca="1">INDEX(Alambres!SorteoNavidad,B1164,1)</f>
        <v>#N/A</v>
      </c>
      <c r="D1164" s="37" t="s">
        <v>5</v>
      </c>
    </row>
    <row r="1165" spans="1:4" x14ac:dyDescent="0.25">
      <c r="A1165" s="33">
        <v>1000</v>
      </c>
      <c r="B1165" s="38" t="e">
        <f ca="1">IF(A1164=A1165,MATCH($A1165,OFFSET(Alambres!SorteoNavidad,B1164+1,0),0)+B1164+1,MATCH($A1165,Alambres!SorteoNavidad,0))-1</f>
        <v>#N/A</v>
      </c>
      <c r="C1165" s="35" t="e">
        <f ca="1">INDEX(Alambres!SorteoNavidad,B1165,1)</f>
        <v>#N/A</v>
      </c>
      <c r="D1165" s="37" t="s">
        <v>5</v>
      </c>
    </row>
    <row r="1166" spans="1:4" x14ac:dyDescent="0.25">
      <c r="A1166" s="33">
        <v>1000</v>
      </c>
      <c r="B1166" s="38" t="e">
        <f ca="1">IF(A1165=A1166,MATCH($A1166,OFFSET(Alambres!SorteoNavidad,B1165+1,0),0)+B1165+1,MATCH($A1166,Alambres!SorteoNavidad,0))-1</f>
        <v>#N/A</v>
      </c>
      <c r="C1166" s="35" t="e">
        <f ca="1">INDEX(Alambres!SorteoNavidad,B1166,1)</f>
        <v>#N/A</v>
      </c>
      <c r="D1166" s="37" t="s">
        <v>5</v>
      </c>
    </row>
    <row r="1167" spans="1:4" x14ac:dyDescent="0.25">
      <c r="A1167" s="33">
        <v>1000</v>
      </c>
      <c r="B1167" s="38" t="e">
        <f ca="1">IF(A1166=A1167,MATCH($A1167,OFFSET(Alambres!SorteoNavidad,B1166+1,0),0)+B1166+1,MATCH($A1167,Alambres!SorteoNavidad,0))-1</f>
        <v>#N/A</v>
      </c>
      <c r="C1167" s="35" t="e">
        <f ca="1">INDEX(Alambres!SorteoNavidad,B1167,1)</f>
        <v>#N/A</v>
      </c>
      <c r="D1167" s="37" t="s">
        <v>5</v>
      </c>
    </row>
    <row r="1168" spans="1:4" x14ac:dyDescent="0.25">
      <c r="A1168" s="33">
        <v>1000</v>
      </c>
      <c r="B1168" s="38" t="e">
        <f ca="1">IF(A1167=A1168,MATCH($A1168,OFFSET(Alambres!SorteoNavidad,B1167+1,0),0)+B1167+1,MATCH($A1168,Alambres!SorteoNavidad,0))-1</f>
        <v>#N/A</v>
      </c>
      <c r="C1168" s="35" t="e">
        <f ca="1">INDEX(Alambres!SorteoNavidad,B1168,1)</f>
        <v>#N/A</v>
      </c>
      <c r="D1168" s="37" t="s">
        <v>5</v>
      </c>
    </row>
    <row r="1169" spans="1:4" x14ac:dyDescent="0.25">
      <c r="A1169" s="33">
        <v>1000</v>
      </c>
      <c r="B1169" s="38" t="e">
        <f ca="1">IF(A1168=A1169,MATCH($A1169,OFFSET(Alambres!SorteoNavidad,B1168+1,0),0)+B1168+1,MATCH($A1169,Alambres!SorteoNavidad,0))-1</f>
        <v>#N/A</v>
      </c>
      <c r="C1169" s="35" t="e">
        <f ca="1">INDEX(Alambres!SorteoNavidad,B1169,1)</f>
        <v>#N/A</v>
      </c>
      <c r="D1169" s="37" t="s">
        <v>5</v>
      </c>
    </row>
    <row r="1170" spans="1:4" x14ac:dyDescent="0.25">
      <c r="A1170" s="33">
        <v>1000</v>
      </c>
      <c r="B1170" s="38" t="e">
        <f ca="1">IF(A1169=A1170,MATCH($A1170,OFFSET(Alambres!SorteoNavidad,B1169+1,0),0)+B1169+1,MATCH($A1170,Alambres!SorteoNavidad,0))-1</f>
        <v>#N/A</v>
      </c>
      <c r="C1170" s="35" t="e">
        <f ca="1">INDEX(Alambres!SorteoNavidad,B1170,1)</f>
        <v>#N/A</v>
      </c>
      <c r="D1170" s="37" t="s">
        <v>5</v>
      </c>
    </row>
    <row r="1171" spans="1:4" x14ac:dyDescent="0.25">
      <c r="A1171" s="33">
        <v>1000</v>
      </c>
      <c r="B1171" s="38" t="e">
        <f ca="1">IF(A1170=A1171,MATCH($A1171,OFFSET(Alambres!SorteoNavidad,B1170+1,0),0)+B1170+1,MATCH($A1171,Alambres!SorteoNavidad,0))-1</f>
        <v>#N/A</v>
      </c>
      <c r="C1171" s="35" t="e">
        <f ca="1">INDEX(Alambres!SorteoNavidad,B1171,1)</f>
        <v>#N/A</v>
      </c>
      <c r="D1171" s="37" t="s">
        <v>5</v>
      </c>
    </row>
    <row r="1172" spans="1:4" x14ac:dyDescent="0.25">
      <c r="A1172" s="33">
        <v>1000</v>
      </c>
      <c r="B1172" s="38" t="e">
        <f ca="1">IF(A1171=A1172,MATCH($A1172,OFFSET(Alambres!SorteoNavidad,B1171+1,0),0)+B1171+1,MATCH($A1172,Alambres!SorteoNavidad,0))-1</f>
        <v>#N/A</v>
      </c>
      <c r="C1172" s="35" t="e">
        <f ca="1">INDEX(Alambres!SorteoNavidad,B1172,1)</f>
        <v>#N/A</v>
      </c>
      <c r="D1172" s="37" t="s">
        <v>5</v>
      </c>
    </row>
    <row r="1173" spans="1:4" x14ac:dyDescent="0.25">
      <c r="A1173" s="33">
        <v>1000</v>
      </c>
      <c r="B1173" s="38" t="e">
        <f ca="1">IF(A1172=A1173,MATCH($A1173,OFFSET(Alambres!SorteoNavidad,B1172+1,0),0)+B1172+1,MATCH($A1173,Alambres!SorteoNavidad,0))-1</f>
        <v>#N/A</v>
      </c>
      <c r="C1173" s="35" t="e">
        <f ca="1">INDEX(Alambres!SorteoNavidad,B1173,1)</f>
        <v>#N/A</v>
      </c>
      <c r="D1173" s="37" t="s">
        <v>5</v>
      </c>
    </row>
    <row r="1174" spans="1:4" x14ac:dyDescent="0.25">
      <c r="A1174" s="33">
        <v>1000</v>
      </c>
      <c r="B1174" s="38" t="e">
        <f ca="1">IF(A1173=A1174,MATCH($A1174,OFFSET(Alambres!SorteoNavidad,B1173+1,0),0)+B1173+1,MATCH($A1174,Alambres!SorteoNavidad,0))-1</f>
        <v>#N/A</v>
      </c>
      <c r="C1174" s="35" t="e">
        <f ca="1">INDEX(Alambres!SorteoNavidad,B1174,1)</f>
        <v>#N/A</v>
      </c>
      <c r="D1174" s="37" t="s">
        <v>5</v>
      </c>
    </row>
    <row r="1175" spans="1:4" x14ac:dyDescent="0.25">
      <c r="A1175" s="33">
        <v>1000</v>
      </c>
      <c r="B1175" s="38" t="e">
        <f ca="1">IF(A1174=A1175,MATCH($A1175,OFFSET(Alambres!SorteoNavidad,B1174+1,0),0)+B1174+1,MATCH($A1175,Alambres!SorteoNavidad,0))-1</f>
        <v>#N/A</v>
      </c>
      <c r="C1175" s="35" t="e">
        <f ca="1">INDEX(Alambres!SorteoNavidad,B1175,1)</f>
        <v>#N/A</v>
      </c>
      <c r="D1175" s="37" t="s">
        <v>5</v>
      </c>
    </row>
    <row r="1176" spans="1:4" x14ac:dyDescent="0.25">
      <c r="A1176" s="33">
        <v>1000</v>
      </c>
      <c r="B1176" s="38" t="e">
        <f ca="1">IF(A1175=A1176,MATCH($A1176,OFFSET(Alambres!SorteoNavidad,B1175+1,0),0)+B1175+1,MATCH($A1176,Alambres!SorteoNavidad,0))-1</f>
        <v>#N/A</v>
      </c>
      <c r="C1176" s="35" t="e">
        <f ca="1">INDEX(Alambres!SorteoNavidad,B1176,1)</f>
        <v>#N/A</v>
      </c>
      <c r="D1176" s="37" t="s">
        <v>5</v>
      </c>
    </row>
    <row r="1177" spans="1:4" x14ac:dyDescent="0.25">
      <c r="A1177" s="33">
        <v>1000</v>
      </c>
      <c r="B1177" s="38" t="e">
        <f ca="1">IF(A1176=A1177,MATCH($A1177,OFFSET(Alambres!SorteoNavidad,B1176+1,0),0)+B1176+1,MATCH($A1177,Alambres!SorteoNavidad,0))-1</f>
        <v>#N/A</v>
      </c>
      <c r="C1177" s="35" t="e">
        <f ca="1">INDEX(Alambres!SorteoNavidad,B1177,1)</f>
        <v>#N/A</v>
      </c>
      <c r="D1177" s="37" t="s">
        <v>5</v>
      </c>
    </row>
    <row r="1178" spans="1:4" x14ac:dyDescent="0.25">
      <c r="A1178" s="33">
        <v>1000</v>
      </c>
      <c r="B1178" s="38" t="e">
        <f ca="1">IF(A1177=A1178,MATCH($A1178,OFFSET(Alambres!SorteoNavidad,B1177+1,0),0)+B1177+1,MATCH($A1178,Alambres!SorteoNavidad,0))-1</f>
        <v>#N/A</v>
      </c>
      <c r="C1178" s="35" t="e">
        <f ca="1">INDEX(Alambres!SorteoNavidad,B1178,1)</f>
        <v>#N/A</v>
      </c>
      <c r="D1178" s="37" t="s">
        <v>5</v>
      </c>
    </row>
    <row r="1179" spans="1:4" x14ac:dyDescent="0.25">
      <c r="A1179" s="33">
        <v>1000</v>
      </c>
      <c r="B1179" s="38" t="e">
        <f ca="1">IF(A1178=A1179,MATCH($A1179,OFFSET(Alambres!SorteoNavidad,B1178+1,0),0)+B1178+1,MATCH($A1179,Alambres!SorteoNavidad,0))-1</f>
        <v>#N/A</v>
      </c>
      <c r="C1179" s="35" t="e">
        <f ca="1">INDEX(Alambres!SorteoNavidad,B1179,1)</f>
        <v>#N/A</v>
      </c>
      <c r="D1179" s="37" t="s">
        <v>5</v>
      </c>
    </row>
    <row r="1180" spans="1:4" x14ac:dyDescent="0.25">
      <c r="A1180" s="33">
        <v>1000</v>
      </c>
      <c r="B1180" s="38" t="e">
        <f ca="1">IF(A1179=A1180,MATCH($A1180,OFFSET(Alambres!SorteoNavidad,B1179+1,0),0)+B1179+1,MATCH($A1180,Alambres!SorteoNavidad,0))-1</f>
        <v>#N/A</v>
      </c>
      <c r="C1180" s="35" t="e">
        <f ca="1">INDEX(Alambres!SorteoNavidad,B1180,1)</f>
        <v>#N/A</v>
      </c>
      <c r="D1180" s="37" t="s">
        <v>5</v>
      </c>
    </row>
    <row r="1181" spans="1:4" x14ac:dyDescent="0.25">
      <c r="A1181" s="33">
        <v>1000</v>
      </c>
      <c r="B1181" s="38" t="e">
        <f ca="1">IF(A1180=A1181,MATCH($A1181,OFFSET(Alambres!SorteoNavidad,B1180+1,0),0)+B1180+1,MATCH($A1181,Alambres!SorteoNavidad,0))-1</f>
        <v>#N/A</v>
      </c>
      <c r="C1181" s="35" t="e">
        <f ca="1">INDEX(Alambres!SorteoNavidad,B1181,1)</f>
        <v>#N/A</v>
      </c>
      <c r="D1181" s="37" t="s">
        <v>5</v>
      </c>
    </row>
    <row r="1182" spans="1:4" x14ac:dyDescent="0.25">
      <c r="A1182" s="33">
        <v>1000</v>
      </c>
      <c r="B1182" s="38" t="e">
        <f ca="1">IF(A1181=A1182,MATCH($A1182,OFFSET(Alambres!SorteoNavidad,B1181+1,0),0)+B1181+1,MATCH($A1182,Alambres!SorteoNavidad,0))-1</f>
        <v>#N/A</v>
      </c>
      <c r="C1182" s="35" t="e">
        <f ca="1">INDEX(Alambres!SorteoNavidad,B1182,1)</f>
        <v>#N/A</v>
      </c>
      <c r="D1182" s="37" t="s">
        <v>5</v>
      </c>
    </row>
    <row r="1183" spans="1:4" x14ac:dyDescent="0.25">
      <c r="A1183" s="33">
        <v>1000</v>
      </c>
      <c r="B1183" s="38" t="e">
        <f ca="1">IF(A1182=A1183,MATCH($A1183,OFFSET(Alambres!SorteoNavidad,B1182+1,0),0)+B1182+1,MATCH($A1183,Alambres!SorteoNavidad,0))-1</f>
        <v>#N/A</v>
      </c>
      <c r="C1183" s="35" t="e">
        <f ca="1">INDEX(Alambres!SorteoNavidad,B1183,1)</f>
        <v>#N/A</v>
      </c>
      <c r="D1183" s="37" t="s">
        <v>5</v>
      </c>
    </row>
    <row r="1184" spans="1:4" x14ac:dyDescent="0.25">
      <c r="A1184" s="33">
        <v>1000</v>
      </c>
      <c r="B1184" s="38" t="e">
        <f ca="1">IF(A1183=A1184,MATCH($A1184,OFFSET(Alambres!SorteoNavidad,B1183+1,0),0)+B1183+1,MATCH($A1184,Alambres!SorteoNavidad,0))-1</f>
        <v>#N/A</v>
      </c>
      <c r="C1184" s="35" t="e">
        <f ca="1">INDEX(Alambres!SorteoNavidad,B1184,1)</f>
        <v>#N/A</v>
      </c>
      <c r="D1184" s="37" t="s">
        <v>5</v>
      </c>
    </row>
    <row r="1185" spans="1:4" x14ac:dyDescent="0.25">
      <c r="A1185" s="33">
        <v>1000</v>
      </c>
      <c r="B1185" s="38" t="e">
        <f ca="1">IF(A1184=A1185,MATCH($A1185,OFFSET(Alambres!SorteoNavidad,B1184+1,0),0)+B1184+1,MATCH($A1185,Alambres!SorteoNavidad,0))-1</f>
        <v>#N/A</v>
      </c>
      <c r="C1185" s="35" t="e">
        <f ca="1">INDEX(Alambres!SorteoNavidad,B1185,1)</f>
        <v>#N/A</v>
      </c>
      <c r="D1185" s="37" t="s">
        <v>5</v>
      </c>
    </row>
    <row r="1186" spans="1:4" x14ac:dyDescent="0.25">
      <c r="A1186" s="33">
        <v>1000</v>
      </c>
      <c r="B1186" s="38" t="e">
        <f ca="1">IF(A1185=A1186,MATCH($A1186,OFFSET(Alambres!SorteoNavidad,B1185+1,0),0)+B1185+1,MATCH($A1186,Alambres!SorteoNavidad,0))-1</f>
        <v>#N/A</v>
      </c>
      <c r="C1186" s="35" t="e">
        <f ca="1">INDEX(Alambres!SorteoNavidad,B1186,1)</f>
        <v>#N/A</v>
      </c>
      <c r="D1186" s="37" t="s">
        <v>5</v>
      </c>
    </row>
    <row r="1187" spans="1:4" x14ac:dyDescent="0.25">
      <c r="A1187" s="33">
        <v>1000</v>
      </c>
      <c r="B1187" s="38" t="e">
        <f ca="1">IF(A1186=A1187,MATCH($A1187,OFFSET(Alambres!SorteoNavidad,B1186+1,0),0)+B1186+1,MATCH($A1187,Alambres!SorteoNavidad,0))-1</f>
        <v>#N/A</v>
      </c>
      <c r="C1187" s="35" t="e">
        <f ca="1">INDEX(Alambres!SorteoNavidad,B1187,1)</f>
        <v>#N/A</v>
      </c>
      <c r="D1187" s="37" t="s">
        <v>5</v>
      </c>
    </row>
    <row r="1188" spans="1:4" x14ac:dyDescent="0.25">
      <c r="A1188" s="33">
        <v>1000</v>
      </c>
      <c r="B1188" s="38" t="e">
        <f ca="1">IF(A1187=A1188,MATCH($A1188,OFFSET(Alambres!SorteoNavidad,B1187+1,0),0)+B1187+1,MATCH($A1188,Alambres!SorteoNavidad,0))-1</f>
        <v>#N/A</v>
      </c>
      <c r="C1188" s="35" t="e">
        <f ca="1">INDEX(Alambres!SorteoNavidad,B1188,1)</f>
        <v>#N/A</v>
      </c>
      <c r="D1188" s="37" t="s">
        <v>5</v>
      </c>
    </row>
    <row r="1189" spans="1:4" x14ac:dyDescent="0.25">
      <c r="A1189" s="33">
        <v>1000</v>
      </c>
      <c r="B1189" s="38" t="e">
        <f ca="1">IF(A1188=A1189,MATCH($A1189,OFFSET(Alambres!SorteoNavidad,B1188+1,0),0)+B1188+1,MATCH($A1189,Alambres!SorteoNavidad,0))-1</f>
        <v>#N/A</v>
      </c>
      <c r="C1189" s="35" t="e">
        <f ca="1">INDEX(Alambres!SorteoNavidad,B1189,1)</f>
        <v>#N/A</v>
      </c>
      <c r="D1189" s="37" t="s">
        <v>5</v>
      </c>
    </row>
    <row r="1190" spans="1:4" x14ac:dyDescent="0.25">
      <c r="A1190" s="33">
        <v>1000</v>
      </c>
      <c r="B1190" s="38" t="e">
        <f ca="1">IF(A1189=A1190,MATCH($A1190,OFFSET(Alambres!SorteoNavidad,B1189+1,0),0)+B1189+1,MATCH($A1190,Alambres!SorteoNavidad,0))-1</f>
        <v>#N/A</v>
      </c>
      <c r="C1190" s="35" t="e">
        <f ca="1">INDEX(Alambres!SorteoNavidad,B1190,1)</f>
        <v>#N/A</v>
      </c>
      <c r="D1190" s="37" t="s">
        <v>5</v>
      </c>
    </row>
    <row r="1191" spans="1:4" x14ac:dyDescent="0.25">
      <c r="A1191" s="33">
        <v>1000</v>
      </c>
      <c r="B1191" s="38" t="e">
        <f ca="1">IF(A1190=A1191,MATCH($A1191,OFFSET(Alambres!SorteoNavidad,B1190+1,0),0)+B1190+1,MATCH($A1191,Alambres!SorteoNavidad,0))-1</f>
        <v>#N/A</v>
      </c>
      <c r="C1191" s="35" t="e">
        <f ca="1">INDEX(Alambres!SorteoNavidad,B1191,1)</f>
        <v>#N/A</v>
      </c>
      <c r="D1191" s="37" t="s">
        <v>5</v>
      </c>
    </row>
    <row r="1192" spans="1:4" x14ac:dyDescent="0.25">
      <c r="A1192" s="33">
        <v>1000</v>
      </c>
      <c r="B1192" s="38" t="e">
        <f ca="1">IF(A1191=A1192,MATCH($A1192,OFFSET(Alambres!SorteoNavidad,B1191+1,0),0)+B1191+1,MATCH($A1192,Alambres!SorteoNavidad,0))-1</f>
        <v>#N/A</v>
      </c>
      <c r="C1192" s="35" t="e">
        <f ca="1">INDEX(Alambres!SorteoNavidad,B1192,1)</f>
        <v>#N/A</v>
      </c>
      <c r="D1192" s="37" t="s">
        <v>5</v>
      </c>
    </row>
    <row r="1193" spans="1:4" x14ac:dyDescent="0.25">
      <c r="A1193" s="33">
        <v>1000</v>
      </c>
      <c r="B1193" s="38" t="e">
        <f ca="1">IF(A1192=A1193,MATCH($A1193,OFFSET(Alambres!SorteoNavidad,B1192+1,0),0)+B1192+1,MATCH($A1193,Alambres!SorteoNavidad,0))-1</f>
        <v>#N/A</v>
      </c>
      <c r="C1193" s="35" t="e">
        <f ca="1">INDEX(Alambres!SorteoNavidad,B1193,1)</f>
        <v>#N/A</v>
      </c>
      <c r="D1193" s="37" t="s">
        <v>5</v>
      </c>
    </row>
    <row r="1194" spans="1:4" x14ac:dyDescent="0.25">
      <c r="A1194" s="33">
        <v>1000</v>
      </c>
      <c r="B1194" s="38" t="e">
        <f ca="1">IF(A1193=A1194,MATCH($A1194,OFFSET(Alambres!SorteoNavidad,B1193+1,0),0)+B1193+1,MATCH($A1194,Alambres!SorteoNavidad,0))-1</f>
        <v>#N/A</v>
      </c>
      <c r="C1194" s="35" t="e">
        <f ca="1">INDEX(Alambres!SorteoNavidad,B1194,1)</f>
        <v>#N/A</v>
      </c>
      <c r="D1194" s="37" t="s">
        <v>5</v>
      </c>
    </row>
    <row r="1195" spans="1:4" x14ac:dyDescent="0.25">
      <c r="A1195" s="33">
        <v>1000</v>
      </c>
      <c r="B1195" s="38" t="e">
        <f ca="1">IF(A1194=A1195,MATCH($A1195,OFFSET(Alambres!SorteoNavidad,B1194+1,0),0)+B1194+1,MATCH($A1195,Alambres!SorteoNavidad,0))-1</f>
        <v>#N/A</v>
      </c>
      <c r="C1195" s="35" t="e">
        <f ca="1">INDEX(Alambres!SorteoNavidad,B1195,1)</f>
        <v>#N/A</v>
      </c>
      <c r="D1195" s="37" t="s">
        <v>5</v>
      </c>
    </row>
    <row r="1196" spans="1:4" x14ac:dyDescent="0.25">
      <c r="A1196" s="33">
        <v>1000</v>
      </c>
      <c r="B1196" s="38" t="e">
        <f ca="1">IF(A1195=A1196,MATCH($A1196,OFFSET(Alambres!SorteoNavidad,B1195+1,0),0)+B1195+1,MATCH($A1196,Alambres!SorteoNavidad,0))-1</f>
        <v>#N/A</v>
      </c>
      <c r="C1196" s="35" t="e">
        <f ca="1">INDEX(Alambres!SorteoNavidad,B1196,1)</f>
        <v>#N/A</v>
      </c>
      <c r="D1196" s="37" t="s">
        <v>5</v>
      </c>
    </row>
    <row r="1197" spans="1:4" x14ac:dyDescent="0.25">
      <c r="A1197" s="33">
        <v>1000</v>
      </c>
      <c r="B1197" s="38" t="e">
        <f ca="1">IF(A1196=A1197,MATCH($A1197,OFFSET(Alambres!SorteoNavidad,B1196+1,0),0)+B1196+1,MATCH($A1197,Alambres!SorteoNavidad,0))-1</f>
        <v>#N/A</v>
      </c>
      <c r="C1197" s="35" t="e">
        <f ca="1">INDEX(Alambres!SorteoNavidad,B1197,1)</f>
        <v>#N/A</v>
      </c>
      <c r="D1197" s="37" t="s">
        <v>5</v>
      </c>
    </row>
    <row r="1198" spans="1:4" x14ac:dyDescent="0.25">
      <c r="A1198" s="33">
        <v>1000</v>
      </c>
      <c r="B1198" s="38" t="e">
        <f ca="1">IF(A1197=A1198,MATCH($A1198,OFFSET(Alambres!SorteoNavidad,B1197+1,0),0)+B1197+1,MATCH($A1198,Alambres!SorteoNavidad,0))-1</f>
        <v>#N/A</v>
      </c>
      <c r="C1198" s="35" t="e">
        <f ca="1">INDEX(Alambres!SorteoNavidad,B1198,1)</f>
        <v>#N/A</v>
      </c>
      <c r="D1198" s="37" t="s">
        <v>5</v>
      </c>
    </row>
    <row r="1199" spans="1:4" x14ac:dyDescent="0.25">
      <c r="A1199" s="33">
        <v>1000</v>
      </c>
      <c r="B1199" s="38" t="e">
        <f ca="1">IF(A1198=A1199,MATCH($A1199,OFFSET(Alambres!SorteoNavidad,B1198+1,0),0)+B1198+1,MATCH($A1199,Alambres!SorteoNavidad,0))-1</f>
        <v>#N/A</v>
      </c>
      <c r="C1199" s="35" t="e">
        <f ca="1">INDEX(Alambres!SorteoNavidad,B1199,1)</f>
        <v>#N/A</v>
      </c>
      <c r="D1199" s="37" t="s">
        <v>5</v>
      </c>
    </row>
    <row r="1200" spans="1:4" x14ac:dyDescent="0.25">
      <c r="A1200" s="33">
        <v>1000</v>
      </c>
      <c r="B1200" s="38" t="e">
        <f ca="1">IF(A1199=A1200,MATCH($A1200,OFFSET(Alambres!SorteoNavidad,B1199+1,0),0)+B1199+1,MATCH($A1200,Alambres!SorteoNavidad,0))-1</f>
        <v>#N/A</v>
      </c>
      <c r="C1200" s="35" t="e">
        <f ca="1">INDEX(Alambres!SorteoNavidad,B1200,1)</f>
        <v>#N/A</v>
      </c>
      <c r="D1200" s="37" t="s">
        <v>5</v>
      </c>
    </row>
    <row r="1201" spans="1:4" x14ac:dyDescent="0.25">
      <c r="A1201" s="33">
        <v>1000</v>
      </c>
      <c r="B1201" s="38" t="e">
        <f ca="1">IF(A1200=A1201,MATCH($A1201,OFFSET(Alambres!SorteoNavidad,B1200+1,0),0)+B1200+1,MATCH($A1201,Alambres!SorteoNavidad,0))-1</f>
        <v>#N/A</v>
      </c>
      <c r="C1201" s="35" t="e">
        <f ca="1">INDEX(Alambres!SorteoNavidad,B1201,1)</f>
        <v>#N/A</v>
      </c>
      <c r="D1201" s="37" t="s">
        <v>5</v>
      </c>
    </row>
    <row r="1202" spans="1:4" x14ac:dyDescent="0.25">
      <c r="A1202" s="33">
        <v>1000</v>
      </c>
      <c r="B1202" s="38" t="e">
        <f ca="1">IF(A1201=A1202,MATCH($A1202,OFFSET(Alambres!SorteoNavidad,B1201+1,0),0)+B1201+1,MATCH($A1202,Alambres!SorteoNavidad,0))-1</f>
        <v>#N/A</v>
      </c>
      <c r="C1202" s="35" t="e">
        <f ca="1">INDEX(Alambres!SorteoNavidad,B1202,1)</f>
        <v>#N/A</v>
      </c>
      <c r="D1202" s="37" t="s">
        <v>5</v>
      </c>
    </row>
    <row r="1203" spans="1:4" x14ac:dyDescent="0.25">
      <c r="A1203" s="33">
        <v>1000</v>
      </c>
      <c r="B1203" s="38" t="e">
        <f ca="1">IF(A1202=A1203,MATCH($A1203,OFFSET(Alambres!SorteoNavidad,B1202+1,0),0)+B1202+1,MATCH($A1203,Alambres!SorteoNavidad,0))-1</f>
        <v>#N/A</v>
      </c>
      <c r="C1203" s="35" t="e">
        <f ca="1">INDEX(Alambres!SorteoNavidad,B1203,1)</f>
        <v>#N/A</v>
      </c>
      <c r="D1203" s="37" t="s">
        <v>5</v>
      </c>
    </row>
    <row r="1204" spans="1:4" x14ac:dyDescent="0.25">
      <c r="A1204" s="33">
        <v>1000</v>
      </c>
      <c r="B1204" s="38" t="e">
        <f ca="1">IF(A1203=A1204,MATCH($A1204,OFFSET(Alambres!SorteoNavidad,B1203+1,0),0)+B1203+1,MATCH($A1204,Alambres!SorteoNavidad,0))-1</f>
        <v>#N/A</v>
      </c>
      <c r="C1204" s="35" t="e">
        <f ca="1">INDEX(Alambres!SorteoNavidad,B1204,1)</f>
        <v>#N/A</v>
      </c>
      <c r="D1204" s="37" t="s">
        <v>5</v>
      </c>
    </row>
    <row r="1205" spans="1:4" x14ac:dyDescent="0.25">
      <c r="A1205" s="33">
        <v>1000</v>
      </c>
      <c r="B1205" s="38" t="e">
        <f ca="1">IF(A1204=A1205,MATCH($A1205,OFFSET(Alambres!SorteoNavidad,B1204+1,0),0)+B1204+1,MATCH($A1205,Alambres!SorteoNavidad,0))-1</f>
        <v>#N/A</v>
      </c>
      <c r="C1205" s="35" t="e">
        <f ca="1">INDEX(Alambres!SorteoNavidad,B1205,1)</f>
        <v>#N/A</v>
      </c>
      <c r="D1205" s="37" t="s">
        <v>5</v>
      </c>
    </row>
    <row r="1206" spans="1:4" x14ac:dyDescent="0.25">
      <c r="A1206" s="33">
        <v>1000</v>
      </c>
      <c r="B1206" s="38" t="e">
        <f ca="1">IF(A1205=A1206,MATCH($A1206,OFFSET(Alambres!SorteoNavidad,B1205+1,0),0)+B1205+1,MATCH($A1206,Alambres!SorteoNavidad,0))-1</f>
        <v>#N/A</v>
      </c>
      <c r="C1206" s="35" t="e">
        <f ca="1">INDEX(Alambres!SorteoNavidad,B1206,1)</f>
        <v>#N/A</v>
      </c>
      <c r="D1206" s="37" t="s">
        <v>5</v>
      </c>
    </row>
    <row r="1207" spans="1:4" x14ac:dyDescent="0.25">
      <c r="A1207" s="33">
        <v>1000</v>
      </c>
      <c r="B1207" s="38" t="e">
        <f ca="1">IF(A1206=A1207,MATCH($A1207,OFFSET(Alambres!SorteoNavidad,B1206+1,0),0)+B1206+1,MATCH($A1207,Alambres!SorteoNavidad,0))-1</f>
        <v>#N/A</v>
      </c>
      <c r="C1207" s="35" t="e">
        <f ca="1">INDEX(Alambres!SorteoNavidad,B1207,1)</f>
        <v>#N/A</v>
      </c>
      <c r="D1207" s="37" t="s">
        <v>5</v>
      </c>
    </row>
    <row r="1208" spans="1:4" x14ac:dyDescent="0.25">
      <c r="A1208" s="33">
        <v>1000</v>
      </c>
      <c r="B1208" s="38" t="e">
        <f ca="1">IF(A1207=A1208,MATCH($A1208,OFFSET(Alambres!SorteoNavidad,B1207+1,0),0)+B1207+1,MATCH($A1208,Alambres!SorteoNavidad,0))-1</f>
        <v>#N/A</v>
      </c>
      <c r="C1208" s="35" t="e">
        <f ca="1">INDEX(Alambres!SorteoNavidad,B1208,1)</f>
        <v>#N/A</v>
      </c>
      <c r="D1208" s="37" t="s">
        <v>5</v>
      </c>
    </row>
    <row r="1209" spans="1:4" x14ac:dyDescent="0.25">
      <c r="A1209" s="33">
        <v>1000</v>
      </c>
      <c r="B1209" s="38" t="e">
        <f ca="1">IF(A1208=A1209,MATCH($A1209,OFFSET(Alambres!SorteoNavidad,B1208+1,0),0)+B1208+1,MATCH($A1209,Alambres!SorteoNavidad,0))-1</f>
        <v>#N/A</v>
      </c>
      <c r="C1209" s="35" t="e">
        <f ca="1">INDEX(Alambres!SorteoNavidad,B1209,1)</f>
        <v>#N/A</v>
      </c>
      <c r="D1209" s="37" t="s">
        <v>5</v>
      </c>
    </row>
    <row r="1210" spans="1:4" x14ac:dyDescent="0.25">
      <c r="A1210" s="33">
        <v>1000</v>
      </c>
      <c r="B1210" s="38" t="e">
        <f ca="1">IF(A1209=A1210,MATCH($A1210,OFFSET(Alambres!SorteoNavidad,B1209+1,0),0)+B1209+1,MATCH($A1210,Alambres!SorteoNavidad,0))-1</f>
        <v>#N/A</v>
      </c>
      <c r="C1210" s="35" t="e">
        <f ca="1">INDEX(Alambres!SorteoNavidad,B1210,1)</f>
        <v>#N/A</v>
      </c>
      <c r="D1210" s="37" t="s">
        <v>5</v>
      </c>
    </row>
    <row r="1211" spans="1:4" x14ac:dyDescent="0.25">
      <c r="A1211" s="33">
        <v>1000</v>
      </c>
      <c r="B1211" s="38" t="e">
        <f ca="1">IF(A1210=A1211,MATCH($A1211,OFFSET(Alambres!SorteoNavidad,B1210+1,0),0)+B1210+1,MATCH($A1211,Alambres!SorteoNavidad,0))-1</f>
        <v>#N/A</v>
      </c>
      <c r="C1211" s="35" t="e">
        <f ca="1">INDEX(Alambres!SorteoNavidad,B1211,1)</f>
        <v>#N/A</v>
      </c>
      <c r="D1211" s="37" t="s">
        <v>5</v>
      </c>
    </row>
    <row r="1212" spans="1:4" x14ac:dyDescent="0.25">
      <c r="A1212" s="33">
        <v>1000</v>
      </c>
      <c r="B1212" s="38" t="e">
        <f ca="1">IF(A1211=A1212,MATCH($A1212,OFFSET(Alambres!SorteoNavidad,B1211+1,0),0)+B1211+1,MATCH($A1212,Alambres!SorteoNavidad,0))-1</f>
        <v>#N/A</v>
      </c>
      <c r="C1212" s="35" t="e">
        <f ca="1">INDEX(Alambres!SorteoNavidad,B1212,1)</f>
        <v>#N/A</v>
      </c>
      <c r="D1212" s="37" t="s">
        <v>5</v>
      </c>
    </row>
    <row r="1213" spans="1:4" x14ac:dyDescent="0.25">
      <c r="A1213" s="33">
        <v>1000</v>
      </c>
      <c r="B1213" s="38" t="e">
        <f ca="1">IF(A1212=A1213,MATCH($A1213,OFFSET(Alambres!SorteoNavidad,B1212+1,0),0)+B1212+1,MATCH($A1213,Alambres!SorteoNavidad,0))-1</f>
        <v>#N/A</v>
      </c>
      <c r="C1213" s="35" t="e">
        <f ca="1">INDEX(Alambres!SorteoNavidad,B1213,1)</f>
        <v>#N/A</v>
      </c>
      <c r="D1213" s="37" t="s">
        <v>5</v>
      </c>
    </row>
    <row r="1214" spans="1:4" x14ac:dyDescent="0.25">
      <c r="A1214" s="33">
        <v>1000</v>
      </c>
      <c r="B1214" s="38" t="e">
        <f ca="1">IF(A1213=A1214,MATCH($A1214,OFFSET(Alambres!SorteoNavidad,B1213+1,0),0)+B1213+1,MATCH($A1214,Alambres!SorteoNavidad,0))-1</f>
        <v>#N/A</v>
      </c>
      <c r="C1214" s="35" t="e">
        <f ca="1">INDEX(Alambres!SorteoNavidad,B1214,1)</f>
        <v>#N/A</v>
      </c>
      <c r="D1214" s="37" t="s">
        <v>5</v>
      </c>
    </row>
    <row r="1215" spans="1:4" x14ac:dyDescent="0.25">
      <c r="A1215" s="33">
        <v>1000</v>
      </c>
      <c r="B1215" s="38" t="e">
        <f ca="1">IF(A1214=A1215,MATCH($A1215,OFFSET(Alambres!SorteoNavidad,B1214+1,0),0)+B1214+1,MATCH($A1215,Alambres!SorteoNavidad,0))-1</f>
        <v>#N/A</v>
      </c>
      <c r="C1215" s="35" t="e">
        <f ca="1">INDEX(Alambres!SorteoNavidad,B1215,1)</f>
        <v>#N/A</v>
      </c>
      <c r="D1215" s="37" t="s">
        <v>5</v>
      </c>
    </row>
    <row r="1216" spans="1:4" x14ac:dyDescent="0.25">
      <c r="A1216" s="33">
        <v>1000</v>
      </c>
      <c r="B1216" s="38" t="e">
        <f ca="1">IF(A1215=A1216,MATCH($A1216,OFFSET(Alambres!SorteoNavidad,B1215+1,0),0)+B1215+1,MATCH($A1216,Alambres!SorteoNavidad,0))-1</f>
        <v>#N/A</v>
      </c>
      <c r="C1216" s="35" t="e">
        <f ca="1">INDEX(Alambres!SorteoNavidad,B1216,1)</f>
        <v>#N/A</v>
      </c>
      <c r="D1216" s="37" t="s">
        <v>5</v>
      </c>
    </row>
    <row r="1217" spans="1:4" x14ac:dyDescent="0.25">
      <c r="A1217" s="33">
        <v>1000</v>
      </c>
      <c r="B1217" s="38" t="e">
        <f ca="1">IF(A1216=A1217,MATCH($A1217,OFFSET(Alambres!SorteoNavidad,B1216+1,0),0)+B1216+1,MATCH($A1217,Alambres!SorteoNavidad,0))-1</f>
        <v>#N/A</v>
      </c>
      <c r="C1217" s="35" t="e">
        <f ca="1">INDEX(Alambres!SorteoNavidad,B1217,1)</f>
        <v>#N/A</v>
      </c>
      <c r="D1217" s="37" t="s">
        <v>5</v>
      </c>
    </row>
    <row r="1218" spans="1:4" x14ac:dyDescent="0.25">
      <c r="A1218" s="33">
        <v>1000</v>
      </c>
      <c r="B1218" s="38" t="e">
        <f ca="1">IF(A1217=A1218,MATCH($A1218,OFFSET(Alambres!SorteoNavidad,B1217+1,0),0)+B1217+1,MATCH($A1218,Alambres!SorteoNavidad,0))-1</f>
        <v>#N/A</v>
      </c>
      <c r="C1218" s="35" t="e">
        <f ca="1">INDEX(Alambres!SorteoNavidad,B1218,1)</f>
        <v>#N/A</v>
      </c>
      <c r="D1218" s="37" t="s">
        <v>5</v>
      </c>
    </row>
    <row r="1219" spans="1:4" x14ac:dyDescent="0.25">
      <c r="A1219" s="33">
        <v>1000</v>
      </c>
      <c r="B1219" s="38" t="e">
        <f ca="1">IF(A1218=A1219,MATCH($A1219,OFFSET(Alambres!SorteoNavidad,B1218+1,0),0)+B1218+1,MATCH($A1219,Alambres!SorteoNavidad,0))-1</f>
        <v>#N/A</v>
      </c>
      <c r="C1219" s="35" t="e">
        <f ca="1">INDEX(Alambres!SorteoNavidad,B1219,1)</f>
        <v>#N/A</v>
      </c>
      <c r="D1219" s="37" t="s">
        <v>5</v>
      </c>
    </row>
    <row r="1220" spans="1:4" x14ac:dyDescent="0.25">
      <c r="A1220" s="33">
        <v>1000</v>
      </c>
      <c r="B1220" s="38" t="e">
        <f ca="1">IF(A1219=A1220,MATCH($A1220,OFFSET(Alambres!SorteoNavidad,B1219+1,0),0)+B1219+1,MATCH($A1220,Alambres!SorteoNavidad,0))-1</f>
        <v>#N/A</v>
      </c>
      <c r="C1220" s="35" t="e">
        <f ca="1">INDEX(Alambres!SorteoNavidad,B1220,1)</f>
        <v>#N/A</v>
      </c>
      <c r="D1220" s="37" t="s">
        <v>5</v>
      </c>
    </row>
    <row r="1221" spans="1:4" x14ac:dyDescent="0.25">
      <c r="A1221" s="33">
        <v>1000</v>
      </c>
      <c r="B1221" s="38" t="e">
        <f ca="1">IF(A1220=A1221,MATCH($A1221,OFFSET(Alambres!SorteoNavidad,B1220+1,0),0)+B1220+1,MATCH($A1221,Alambres!SorteoNavidad,0))-1</f>
        <v>#N/A</v>
      </c>
      <c r="C1221" s="35" t="e">
        <f ca="1">INDEX(Alambres!SorteoNavidad,B1221,1)</f>
        <v>#N/A</v>
      </c>
      <c r="D1221" s="37" t="s">
        <v>5</v>
      </c>
    </row>
    <row r="1222" spans="1:4" x14ac:dyDescent="0.25">
      <c r="A1222" s="33">
        <v>1000</v>
      </c>
      <c r="B1222" s="38" t="e">
        <f ca="1">IF(A1221=A1222,MATCH($A1222,OFFSET(Alambres!SorteoNavidad,B1221+1,0),0)+B1221+1,MATCH($A1222,Alambres!SorteoNavidad,0))-1</f>
        <v>#N/A</v>
      </c>
      <c r="C1222" s="35" t="e">
        <f ca="1">INDEX(Alambres!SorteoNavidad,B1222,1)</f>
        <v>#N/A</v>
      </c>
      <c r="D1222" s="37" t="s">
        <v>5</v>
      </c>
    </row>
    <row r="1223" spans="1:4" x14ac:dyDescent="0.25">
      <c r="A1223" s="33">
        <v>1000</v>
      </c>
      <c r="B1223" s="38" t="e">
        <f ca="1">IF(A1222=A1223,MATCH($A1223,OFFSET(Alambres!SorteoNavidad,B1222+1,0),0)+B1222+1,MATCH($A1223,Alambres!SorteoNavidad,0))-1</f>
        <v>#N/A</v>
      </c>
      <c r="C1223" s="35" t="e">
        <f ca="1">INDEX(Alambres!SorteoNavidad,B1223,1)</f>
        <v>#N/A</v>
      </c>
      <c r="D1223" s="37" t="s">
        <v>5</v>
      </c>
    </row>
    <row r="1224" spans="1:4" x14ac:dyDescent="0.25">
      <c r="A1224" s="33">
        <v>1000</v>
      </c>
      <c r="B1224" s="38" t="e">
        <f ca="1">IF(A1223=A1224,MATCH($A1224,OFFSET(Alambres!SorteoNavidad,B1223+1,0),0)+B1223+1,MATCH($A1224,Alambres!SorteoNavidad,0))-1</f>
        <v>#N/A</v>
      </c>
      <c r="C1224" s="35" t="e">
        <f ca="1">INDEX(Alambres!SorteoNavidad,B1224,1)</f>
        <v>#N/A</v>
      </c>
      <c r="D1224" s="37" t="s">
        <v>5</v>
      </c>
    </row>
    <row r="1225" spans="1:4" x14ac:dyDescent="0.25">
      <c r="A1225" s="33">
        <v>1000</v>
      </c>
      <c r="B1225" s="38" t="e">
        <f ca="1">IF(A1224=A1225,MATCH($A1225,OFFSET(Alambres!SorteoNavidad,B1224+1,0),0)+B1224+1,MATCH($A1225,Alambres!SorteoNavidad,0))-1</f>
        <v>#N/A</v>
      </c>
      <c r="C1225" s="35" t="e">
        <f ca="1">INDEX(Alambres!SorteoNavidad,B1225,1)</f>
        <v>#N/A</v>
      </c>
      <c r="D1225" s="37" t="s">
        <v>5</v>
      </c>
    </row>
    <row r="1226" spans="1:4" x14ac:dyDescent="0.25">
      <c r="A1226" s="33">
        <v>1000</v>
      </c>
      <c r="B1226" s="38" t="e">
        <f ca="1">IF(A1225=A1226,MATCH($A1226,OFFSET(Alambres!SorteoNavidad,B1225+1,0),0)+B1225+1,MATCH($A1226,Alambres!SorteoNavidad,0))-1</f>
        <v>#N/A</v>
      </c>
      <c r="C1226" s="35" t="e">
        <f ca="1">INDEX(Alambres!SorteoNavidad,B1226,1)</f>
        <v>#N/A</v>
      </c>
      <c r="D1226" s="37" t="s">
        <v>5</v>
      </c>
    </row>
    <row r="1227" spans="1:4" x14ac:dyDescent="0.25">
      <c r="A1227" s="33">
        <v>1000</v>
      </c>
      <c r="B1227" s="38" t="e">
        <f ca="1">IF(A1226=A1227,MATCH($A1227,OFFSET(Alambres!SorteoNavidad,B1226+1,0),0)+B1226+1,MATCH($A1227,Alambres!SorteoNavidad,0))-1</f>
        <v>#N/A</v>
      </c>
      <c r="C1227" s="35" t="e">
        <f ca="1">INDEX(Alambres!SorteoNavidad,B1227,1)</f>
        <v>#N/A</v>
      </c>
      <c r="D1227" s="37" t="s">
        <v>5</v>
      </c>
    </row>
    <row r="1228" spans="1:4" x14ac:dyDescent="0.25">
      <c r="A1228" s="33">
        <v>1000</v>
      </c>
      <c r="B1228" s="38" t="e">
        <f ca="1">IF(A1227=A1228,MATCH($A1228,OFFSET(Alambres!SorteoNavidad,B1227+1,0),0)+B1227+1,MATCH($A1228,Alambres!SorteoNavidad,0))-1</f>
        <v>#N/A</v>
      </c>
      <c r="C1228" s="35" t="e">
        <f ca="1">INDEX(Alambres!SorteoNavidad,B1228,1)</f>
        <v>#N/A</v>
      </c>
      <c r="D1228" s="37" t="s">
        <v>5</v>
      </c>
    </row>
    <row r="1229" spans="1:4" x14ac:dyDescent="0.25">
      <c r="A1229" s="33">
        <v>1000</v>
      </c>
      <c r="B1229" s="38" t="e">
        <f ca="1">IF(A1228=A1229,MATCH($A1229,OFFSET(Alambres!SorteoNavidad,B1228+1,0),0)+B1228+1,MATCH($A1229,Alambres!SorteoNavidad,0))-1</f>
        <v>#N/A</v>
      </c>
      <c r="C1229" s="35" t="e">
        <f ca="1">INDEX(Alambres!SorteoNavidad,B1229,1)</f>
        <v>#N/A</v>
      </c>
      <c r="D1229" s="37" t="s">
        <v>5</v>
      </c>
    </row>
    <row r="1230" spans="1:4" x14ac:dyDescent="0.25">
      <c r="A1230" s="33">
        <v>1000</v>
      </c>
      <c r="B1230" s="38" t="e">
        <f ca="1">IF(A1229=A1230,MATCH($A1230,OFFSET(Alambres!SorteoNavidad,B1229+1,0),0)+B1229+1,MATCH($A1230,Alambres!SorteoNavidad,0))-1</f>
        <v>#N/A</v>
      </c>
      <c r="C1230" s="35" t="e">
        <f ca="1">INDEX(Alambres!SorteoNavidad,B1230,1)</f>
        <v>#N/A</v>
      </c>
      <c r="D1230" s="37" t="s">
        <v>5</v>
      </c>
    </row>
    <row r="1231" spans="1:4" x14ac:dyDescent="0.25">
      <c r="A1231" s="33">
        <v>1000</v>
      </c>
      <c r="B1231" s="38" t="e">
        <f ca="1">IF(A1230=A1231,MATCH($A1231,OFFSET(Alambres!SorteoNavidad,B1230+1,0),0)+B1230+1,MATCH($A1231,Alambres!SorteoNavidad,0))-1</f>
        <v>#N/A</v>
      </c>
      <c r="C1231" s="35" t="e">
        <f ca="1">INDEX(Alambres!SorteoNavidad,B1231,1)</f>
        <v>#N/A</v>
      </c>
      <c r="D1231" s="37" t="s">
        <v>5</v>
      </c>
    </row>
    <row r="1232" spans="1:4" x14ac:dyDescent="0.25">
      <c r="A1232" s="33">
        <v>1000</v>
      </c>
      <c r="B1232" s="38" t="e">
        <f ca="1">IF(A1231=A1232,MATCH($A1232,OFFSET(Alambres!SorteoNavidad,B1231+1,0),0)+B1231+1,MATCH($A1232,Alambres!SorteoNavidad,0))-1</f>
        <v>#N/A</v>
      </c>
      <c r="C1232" s="35" t="e">
        <f ca="1">INDEX(Alambres!SorteoNavidad,B1232,1)</f>
        <v>#N/A</v>
      </c>
      <c r="D1232" s="37" t="s">
        <v>5</v>
      </c>
    </row>
    <row r="1233" spans="1:4" x14ac:dyDescent="0.25">
      <c r="A1233" s="33">
        <v>1000</v>
      </c>
      <c r="B1233" s="38" t="e">
        <f ca="1">IF(A1232=A1233,MATCH($A1233,OFFSET(Alambres!SorteoNavidad,B1232+1,0),0)+B1232+1,MATCH($A1233,Alambres!SorteoNavidad,0))-1</f>
        <v>#N/A</v>
      </c>
      <c r="C1233" s="35" t="e">
        <f ca="1">INDEX(Alambres!SorteoNavidad,B1233,1)</f>
        <v>#N/A</v>
      </c>
      <c r="D1233" s="37" t="s">
        <v>5</v>
      </c>
    </row>
    <row r="1234" spans="1:4" x14ac:dyDescent="0.25">
      <c r="A1234" s="33">
        <v>1000</v>
      </c>
      <c r="B1234" s="38" t="e">
        <f ca="1">IF(A1233=A1234,MATCH($A1234,OFFSET(Alambres!SorteoNavidad,B1233+1,0),0)+B1233+1,MATCH($A1234,Alambres!SorteoNavidad,0))-1</f>
        <v>#N/A</v>
      </c>
      <c r="C1234" s="35" t="e">
        <f ca="1">INDEX(Alambres!SorteoNavidad,B1234,1)</f>
        <v>#N/A</v>
      </c>
      <c r="D1234" s="37" t="s">
        <v>5</v>
      </c>
    </row>
    <row r="1235" spans="1:4" x14ac:dyDescent="0.25">
      <c r="A1235" s="33">
        <v>1000</v>
      </c>
      <c r="B1235" s="38" t="e">
        <f ca="1">IF(A1234=A1235,MATCH($A1235,OFFSET(Alambres!SorteoNavidad,B1234+1,0),0)+B1234+1,MATCH($A1235,Alambres!SorteoNavidad,0))-1</f>
        <v>#N/A</v>
      </c>
      <c r="C1235" s="35" t="e">
        <f ca="1">INDEX(Alambres!SorteoNavidad,B1235,1)</f>
        <v>#N/A</v>
      </c>
      <c r="D1235" s="37" t="s">
        <v>5</v>
      </c>
    </row>
    <row r="1236" spans="1:4" x14ac:dyDescent="0.25">
      <c r="A1236" s="33">
        <v>1000</v>
      </c>
      <c r="B1236" s="38" t="e">
        <f ca="1">IF(A1235=A1236,MATCH($A1236,OFFSET(Alambres!SorteoNavidad,B1235+1,0),0)+B1235+1,MATCH($A1236,Alambres!SorteoNavidad,0))-1</f>
        <v>#N/A</v>
      </c>
      <c r="C1236" s="35" t="e">
        <f ca="1">INDEX(Alambres!SorteoNavidad,B1236,1)</f>
        <v>#N/A</v>
      </c>
      <c r="D1236" s="37" t="s">
        <v>5</v>
      </c>
    </row>
    <row r="1237" spans="1:4" x14ac:dyDescent="0.25">
      <c r="A1237" s="33">
        <v>1000</v>
      </c>
      <c r="B1237" s="38" t="e">
        <f ca="1">IF(A1236=A1237,MATCH($A1237,OFFSET(Alambres!SorteoNavidad,B1236+1,0),0)+B1236+1,MATCH($A1237,Alambres!SorteoNavidad,0))-1</f>
        <v>#N/A</v>
      </c>
      <c r="C1237" s="35" t="e">
        <f ca="1">INDEX(Alambres!SorteoNavidad,B1237,1)</f>
        <v>#N/A</v>
      </c>
      <c r="D1237" s="37" t="s">
        <v>5</v>
      </c>
    </row>
    <row r="1238" spans="1:4" x14ac:dyDescent="0.25">
      <c r="A1238" s="33">
        <v>1000</v>
      </c>
      <c r="B1238" s="38" t="e">
        <f ca="1">IF(A1237=A1238,MATCH($A1238,OFFSET(Alambres!SorteoNavidad,B1237+1,0),0)+B1237+1,MATCH($A1238,Alambres!SorteoNavidad,0))-1</f>
        <v>#N/A</v>
      </c>
      <c r="C1238" s="35" t="e">
        <f ca="1">INDEX(Alambres!SorteoNavidad,B1238,1)</f>
        <v>#N/A</v>
      </c>
      <c r="D1238" s="37" t="s">
        <v>5</v>
      </c>
    </row>
    <row r="1239" spans="1:4" x14ac:dyDescent="0.25">
      <c r="A1239" s="33">
        <v>1000</v>
      </c>
      <c r="B1239" s="38" t="e">
        <f ca="1">IF(A1238=A1239,MATCH($A1239,OFFSET(Alambres!SorteoNavidad,B1238+1,0),0)+B1238+1,MATCH($A1239,Alambres!SorteoNavidad,0))-1</f>
        <v>#N/A</v>
      </c>
      <c r="C1239" s="35" t="e">
        <f ca="1">INDEX(Alambres!SorteoNavidad,B1239,1)</f>
        <v>#N/A</v>
      </c>
      <c r="D1239" s="37" t="s">
        <v>5</v>
      </c>
    </row>
    <row r="1240" spans="1:4" x14ac:dyDescent="0.25">
      <c r="A1240" s="33">
        <v>1000</v>
      </c>
      <c r="B1240" s="38" t="e">
        <f ca="1">IF(A1239=A1240,MATCH($A1240,OFFSET(Alambres!SorteoNavidad,B1239+1,0),0)+B1239+1,MATCH($A1240,Alambres!SorteoNavidad,0))-1</f>
        <v>#N/A</v>
      </c>
      <c r="C1240" s="35" t="e">
        <f ca="1">INDEX(Alambres!SorteoNavidad,B1240,1)</f>
        <v>#N/A</v>
      </c>
      <c r="D1240" s="37" t="s">
        <v>5</v>
      </c>
    </row>
    <row r="1241" spans="1:4" x14ac:dyDescent="0.25">
      <c r="A1241" s="33">
        <v>1000</v>
      </c>
      <c r="B1241" s="38" t="e">
        <f ca="1">IF(A1240=A1241,MATCH($A1241,OFFSET(Alambres!SorteoNavidad,B1240+1,0),0)+B1240+1,MATCH($A1241,Alambres!SorteoNavidad,0))-1</f>
        <v>#N/A</v>
      </c>
      <c r="C1241" s="35" t="e">
        <f ca="1">INDEX(Alambres!SorteoNavidad,B1241,1)</f>
        <v>#N/A</v>
      </c>
      <c r="D1241" s="37" t="s">
        <v>5</v>
      </c>
    </row>
    <row r="1242" spans="1:4" x14ac:dyDescent="0.25">
      <c r="A1242" s="33">
        <v>1000</v>
      </c>
      <c r="B1242" s="38" t="e">
        <f ca="1">IF(A1241=A1242,MATCH($A1242,OFFSET(Alambres!SorteoNavidad,B1241+1,0),0)+B1241+1,MATCH($A1242,Alambres!SorteoNavidad,0))-1</f>
        <v>#N/A</v>
      </c>
      <c r="C1242" s="35" t="e">
        <f ca="1">INDEX(Alambres!SorteoNavidad,B1242,1)</f>
        <v>#N/A</v>
      </c>
      <c r="D1242" s="37" t="s">
        <v>5</v>
      </c>
    </row>
    <row r="1243" spans="1:4" x14ac:dyDescent="0.25">
      <c r="A1243" s="33">
        <v>1000</v>
      </c>
      <c r="B1243" s="38" t="e">
        <f ca="1">IF(A1242=A1243,MATCH($A1243,OFFSET(Alambres!SorteoNavidad,B1242+1,0),0)+B1242+1,MATCH($A1243,Alambres!SorteoNavidad,0))-1</f>
        <v>#N/A</v>
      </c>
      <c r="C1243" s="35" t="e">
        <f ca="1">INDEX(Alambres!SorteoNavidad,B1243,1)</f>
        <v>#N/A</v>
      </c>
      <c r="D1243" s="37" t="s">
        <v>5</v>
      </c>
    </row>
    <row r="1244" spans="1:4" x14ac:dyDescent="0.25">
      <c r="A1244" s="33">
        <v>1000</v>
      </c>
      <c r="B1244" s="38" t="e">
        <f ca="1">IF(A1243=A1244,MATCH($A1244,OFFSET(Alambres!SorteoNavidad,B1243+1,0),0)+B1243+1,MATCH($A1244,Alambres!SorteoNavidad,0))-1</f>
        <v>#N/A</v>
      </c>
      <c r="C1244" s="35" t="e">
        <f ca="1">INDEX(Alambres!SorteoNavidad,B1244,1)</f>
        <v>#N/A</v>
      </c>
      <c r="D1244" s="37" t="s">
        <v>5</v>
      </c>
    </row>
    <row r="1245" spans="1:4" x14ac:dyDescent="0.25">
      <c r="A1245" s="33">
        <v>1000</v>
      </c>
      <c r="B1245" s="38" t="e">
        <f ca="1">IF(A1244=A1245,MATCH($A1245,OFFSET(Alambres!SorteoNavidad,B1244+1,0),0)+B1244+1,MATCH($A1245,Alambres!SorteoNavidad,0))-1</f>
        <v>#N/A</v>
      </c>
      <c r="C1245" s="35" t="e">
        <f ca="1">INDEX(Alambres!SorteoNavidad,B1245,1)</f>
        <v>#N/A</v>
      </c>
      <c r="D1245" s="37" t="s">
        <v>5</v>
      </c>
    </row>
    <row r="1246" spans="1:4" x14ac:dyDescent="0.25">
      <c r="A1246" s="33">
        <v>1000</v>
      </c>
      <c r="B1246" s="38" t="e">
        <f ca="1">IF(A1245=A1246,MATCH($A1246,OFFSET(Alambres!SorteoNavidad,B1245+1,0),0)+B1245+1,MATCH($A1246,Alambres!SorteoNavidad,0))-1</f>
        <v>#N/A</v>
      </c>
      <c r="C1246" s="35" t="e">
        <f ca="1">INDEX(Alambres!SorteoNavidad,B1246,1)</f>
        <v>#N/A</v>
      </c>
      <c r="D1246" s="37" t="s">
        <v>5</v>
      </c>
    </row>
    <row r="1247" spans="1:4" x14ac:dyDescent="0.25">
      <c r="A1247" s="33">
        <v>1000</v>
      </c>
      <c r="B1247" s="38" t="e">
        <f ca="1">IF(A1246=A1247,MATCH($A1247,OFFSET(Alambres!SorteoNavidad,B1246+1,0),0)+B1246+1,MATCH($A1247,Alambres!SorteoNavidad,0))-1</f>
        <v>#N/A</v>
      </c>
      <c r="C1247" s="35" t="e">
        <f ca="1">INDEX(Alambres!SorteoNavidad,B1247,1)</f>
        <v>#N/A</v>
      </c>
      <c r="D1247" s="37" t="s">
        <v>5</v>
      </c>
    </row>
    <row r="1248" spans="1:4" x14ac:dyDescent="0.25">
      <c r="A1248" s="33">
        <v>1000</v>
      </c>
      <c r="B1248" s="38" t="e">
        <f ca="1">IF(A1247=A1248,MATCH($A1248,OFFSET(Alambres!SorteoNavidad,B1247+1,0),0)+B1247+1,MATCH($A1248,Alambres!SorteoNavidad,0))-1</f>
        <v>#N/A</v>
      </c>
      <c r="C1248" s="35" t="e">
        <f ca="1">INDEX(Alambres!SorteoNavidad,B1248,1)</f>
        <v>#N/A</v>
      </c>
      <c r="D1248" s="37" t="s">
        <v>5</v>
      </c>
    </row>
    <row r="1249" spans="1:4" x14ac:dyDescent="0.25">
      <c r="A1249" s="33">
        <v>1000</v>
      </c>
      <c r="B1249" s="38" t="e">
        <f ca="1">IF(A1248=A1249,MATCH($A1249,OFFSET(Alambres!SorteoNavidad,B1248+1,0),0)+B1248+1,MATCH($A1249,Alambres!SorteoNavidad,0))-1</f>
        <v>#N/A</v>
      </c>
      <c r="C1249" s="35" t="e">
        <f ca="1">INDEX(Alambres!SorteoNavidad,B1249,1)</f>
        <v>#N/A</v>
      </c>
      <c r="D1249" s="37" t="s">
        <v>5</v>
      </c>
    </row>
    <row r="1250" spans="1:4" x14ac:dyDescent="0.25">
      <c r="A1250" s="33">
        <v>1000</v>
      </c>
      <c r="B1250" s="38" t="e">
        <f ca="1">IF(A1249=A1250,MATCH($A1250,OFFSET(Alambres!SorteoNavidad,B1249+1,0),0)+B1249+1,MATCH($A1250,Alambres!SorteoNavidad,0))-1</f>
        <v>#N/A</v>
      </c>
      <c r="C1250" s="35" t="e">
        <f ca="1">INDEX(Alambres!SorteoNavidad,B1250,1)</f>
        <v>#N/A</v>
      </c>
      <c r="D1250" s="37" t="s">
        <v>5</v>
      </c>
    </row>
    <row r="1251" spans="1:4" x14ac:dyDescent="0.25">
      <c r="A1251" s="33">
        <v>1000</v>
      </c>
      <c r="B1251" s="38" t="e">
        <f ca="1">IF(A1250=A1251,MATCH($A1251,OFFSET(Alambres!SorteoNavidad,B1250+1,0),0)+B1250+1,MATCH($A1251,Alambres!SorteoNavidad,0))-1</f>
        <v>#N/A</v>
      </c>
      <c r="C1251" s="35" t="e">
        <f ca="1">INDEX(Alambres!SorteoNavidad,B1251,1)</f>
        <v>#N/A</v>
      </c>
      <c r="D1251" s="37" t="s">
        <v>5</v>
      </c>
    </row>
    <row r="1252" spans="1:4" x14ac:dyDescent="0.25">
      <c r="A1252" s="33">
        <v>1000</v>
      </c>
      <c r="B1252" s="38" t="e">
        <f ca="1">IF(A1251=A1252,MATCH($A1252,OFFSET(Alambres!SorteoNavidad,B1251+1,0),0)+B1251+1,MATCH($A1252,Alambres!SorteoNavidad,0))-1</f>
        <v>#N/A</v>
      </c>
      <c r="C1252" s="35" t="e">
        <f ca="1">INDEX(Alambres!SorteoNavidad,B1252,1)</f>
        <v>#N/A</v>
      </c>
      <c r="D1252" s="37" t="s">
        <v>5</v>
      </c>
    </row>
    <row r="1253" spans="1:4" x14ac:dyDescent="0.25">
      <c r="A1253" s="33">
        <v>1000</v>
      </c>
      <c r="B1253" s="38" t="e">
        <f ca="1">IF(A1252=A1253,MATCH($A1253,OFFSET(Alambres!SorteoNavidad,B1252+1,0),0)+B1252+1,MATCH($A1253,Alambres!SorteoNavidad,0))-1</f>
        <v>#N/A</v>
      </c>
      <c r="C1253" s="35" t="e">
        <f ca="1">INDEX(Alambres!SorteoNavidad,B1253,1)</f>
        <v>#N/A</v>
      </c>
      <c r="D1253" s="37" t="s">
        <v>5</v>
      </c>
    </row>
    <row r="1254" spans="1:4" x14ac:dyDescent="0.25">
      <c r="A1254" s="33">
        <v>1000</v>
      </c>
      <c r="B1254" s="38" t="e">
        <f ca="1">IF(A1253=A1254,MATCH($A1254,OFFSET(Alambres!SorteoNavidad,B1253+1,0),0)+B1253+1,MATCH($A1254,Alambres!SorteoNavidad,0))-1</f>
        <v>#N/A</v>
      </c>
      <c r="C1254" s="35" t="e">
        <f ca="1">INDEX(Alambres!SorteoNavidad,B1254,1)</f>
        <v>#N/A</v>
      </c>
      <c r="D1254" s="37" t="s">
        <v>5</v>
      </c>
    </row>
    <row r="1255" spans="1:4" x14ac:dyDescent="0.25">
      <c r="A1255" s="33">
        <v>1000</v>
      </c>
      <c r="B1255" s="38" t="e">
        <f ca="1">IF(A1254=A1255,MATCH($A1255,OFFSET(Alambres!SorteoNavidad,B1254+1,0),0)+B1254+1,MATCH($A1255,Alambres!SorteoNavidad,0))-1</f>
        <v>#N/A</v>
      </c>
      <c r="C1255" s="35" t="e">
        <f ca="1">INDEX(Alambres!SorteoNavidad,B1255,1)</f>
        <v>#N/A</v>
      </c>
      <c r="D1255" s="37" t="s">
        <v>5</v>
      </c>
    </row>
    <row r="1256" spans="1:4" x14ac:dyDescent="0.25">
      <c r="A1256" s="33">
        <v>1000</v>
      </c>
      <c r="B1256" s="38" t="e">
        <f ca="1">IF(A1255=A1256,MATCH($A1256,OFFSET(Alambres!SorteoNavidad,B1255+1,0),0)+B1255+1,MATCH($A1256,Alambres!SorteoNavidad,0))-1</f>
        <v>#N/A</v>
      </c>
      <c r="C1256" s="35" t="e">
        <f ca="1">INDEX(Alambres!SorteoNavidad,B1256,1)</f>
        <v>#N/A</v>
      </c>
      <c r="D1256" s="37" t="s">
        <v>5</v>
      </c>
    </row>
    <row r="1257" spans="1:4" x14ac:dyDescent="0.25">
      <c r="A1257" s="33">
        <v>1000</v>
      </c>
      <c r="B1257" s="38" t="e">
        <f ca="1">IF(A1256=A1257,MATCH($A1257,OFFSET(Alambres!SorteoNavidad,B1256+1,0),0)+B1256+1,MATCH($A1257,Alambres!SorteoNavidad,0))-1</f>
        <v>#N/A</v>
      </c>
      <c r="C1257" s="35" t="e">
        <f ca="1">INDEX(Alambres!SorteoNavidad,B1257,1)</f>
        <v>#N/A</v>
      </c>
      <c r="D1257" s="37" t="s">
        <v>5</v>
      </c>
    </row>
    <row r="1258" spans="1:4" x14ac:dyDescent="0.25">
      <c r="A1258" s="33">
        <v>1000</v>
      </c>
      <c r="B1258" s="38" t="e">
        <f ca="1">IF(A1257=A1258,MATCH($A1258,OFFSET(Alambres!SorteoNavidad,B1257+1,0),0)+B1257+1,MATCH($A1258,Alambres!SorteoNavidad,0))-1</f>
        <v>#N/A</v>
      </c>
      <c r="C1258" s="35" t="e">
        <f ca="1">INDEX(Alambres!SorteoNavidad,B1258,1)</f>
        <v>#N/A</v>
      </c>
      <c r="D1258" s="37" t="s">
        <v>5</v>
      </c>
    </row>
    <row r="1259" spans="1:4" x14ac:dyDescent="0.25">
      <c r="A1259" s="33">
        <v>1000</v>
      </c>
      <c r="B1259" s="38" t="e">
        <f ca="1">IF(A1258=A1259,MATCH($A1259,OFFSET(Alambres!SorteoNavidad,B1258+1,0),0)+B1258+1,MATCH($A1259,Alambres!SorteoNavidad,0))-1</f>
        <v>#N/A</v>
      </c>
      <c r="C1259" s="35" t="e">
        <f ca="1">INDEX(Alambres!SorteoNavidad,B1259,1)</f>
        <v>#N/A</v>
      </c>
      <c r="D1259" s="37" t="s">
        <v>5</v>
      </c>
    </row>
    <row r="1260" spans="1:4" x14ac:dyDescent="0.25">
      <c r="A1260" s="33">
        <v>1000</v>
      </c>
      <c r="B1260" s="38" t="e">
        <f ca="1">IF(A1259=A1260,MATCH($A1260,OFFSET(Alambres!SorteoNavidad,B1259+1,0),0)+B1259+1,MATCH($A1260,Alambres!SorteoNavidad,0))-1</f>
        <v>#N/A</v>
      </c>
      <c r="C1260" s="35" t="e">
        <f ca="1">INDEX(Alambres!SorteoNavidad,B1260,1)</f>
        <v>#N/A</v>
      </c>
      <c r="D1260" s="37" t="s">
        <v>5</v>
      </c>
    </row>
    <row r="1261" spans="1:4" x14ac:dyDescent="0.25">
      <c r="A1261" s="33">
        <v>1000</v>
      </c>
      <c r="B1261" s="38" t="e">
        <f ca="1">IF(A1260=A1261,MATCH($A1261,OFFSET(Alambres!SorteoNavidad,B1260+1,0),0)+B1260+1,MATCH($A1261,Alambres!SorteoNavidad,0))-1</f>
        <v>#N/A</v>
      </c>
      <c r="C1261" s="35" t="e">
        <f ca="1">INDEX(Alambres!SorteoNavidad,B1261,1)</f>
        <v>#N/A</v>
      </c>
      <c r="D1261" s="37" t="s">
        <v>5</v>
      </c>
    </row>
    <row r="1262" spans="1:4" x14ac:dyDescent="0.25">
      <c r="A1262" s="33">
        <v>1000</v>
      </c>
      <c r="B1262" s="38" t="e">
        <f ca="1">IF(A1261=A1262,MATCH($A1262,OFFSET(Alambres!SorteoNavidad,B1261+1,0),0)+B1261+1,MATCH($A1262,Alambres!SorteoNavidad,0))-1</f>
        <v>#N/A</v>
      </c>
      <c r="C1262" s="35" t="e">
        <f ca="1">INDEX(Alambres!SorteoNavidad,B1262,1)</f>
        <v>#N/A</v>
      </c>
      <c r="D1262" s="37" t="s">
        <v>5</v>
      </c>
    </row>
    <row r="1263" spans="1:4" x14ac:dyDescent="0.25">
      <c r="A1263" s="33">
        <v>1000</v>
      </c>
      <c r="B1263" s="38" t="e">
        <f ca="1">IF(A1262=A1263,MATCH($A1263,OFFSET(Alambres!SorteoNavidad,B1262+1,0),0)+B1262+1,MATCH($A1263,Alambres!SorteoNavidad,0))-1</f>
        <v>#N/A</v>
      </c>
      <c r="C1263" s="35" t="e">
        <f ca="1">INDEX(Alambres!SorteoNavidad,B1263,1)</f>
        <v>#N/A</v>
      </c>
      <c r="D1263" s="37" t="s">
        <v>5</v>
      </c>
    </row>
    <row r="1264" spans="1:4" x14ac:dyDescent="0.25">
      <c r="A1264" s="33">
        <v>1000</v>
      </c>
      <c r="B1264" s="38" t="e">
        <f ca="1">IF(A1263=A1264,MATCH($A1264,OFFSET(Alambres!SorteoNavidad,B1263+1,0),0)+B1263+1,MATCH($A1264,Alambres!SorteoNavidad,0))-1</f>
        <v>#N/A</v>
      </c>
      <c r="C1264" s="35" t="e">
        <f ca="1">INDEX(Alambres!SorteoNavidad,B1264,1)</f>
        <v>#N/A</v>
      </c>
      <c r="D1264" s="37" t="s">
        <v>5</v>
      </c>
    </row>
    <row r="1265" spans="1:4" x14ac:dyDescent="0.25">
      <c r="A1265" s="33">
        <v>1000</v>
      </c>
      <c r="B1265" s="38" t="e">
        <f ca="1">IF(A1264=A1265,MATCH($A1265,OFFSET(Alambres!SorteoNavidad,B1264+1,0),0)+B1264+1,MATCH($A1265,Alambres!SorteoNavidad,0))-1</f>
        <v>#N/A</v>
      </c>
      <c r="C1265" s="35" t="e">
        <f ca="1">INDEX(Alambres!SorteoNavidad,B1265,1)</f>
        <v>#N/A</v>
      </c>
      <c r="D1265" s="37" t="s">
        <v>5</v>
      </c>
    </row>
    <row r="1266" spans="1:4" x14ac:dyDescent="0.25">
      <c r="A1266" s="33">
        <v>1000</v>
      </c>
      <c r="B1266" s="38" t="e">
        <f ca="1">IF(A1265=A1266,MATCH($A1266,OFFSET(Alambres!SorteoNavidad,B1265+1,0),0)+B1265+1,MATCH($A1266,Alambres!SorteoNavidad,0))-1</f>
        <v>#N/A</v>
      </c>
      <c r="C1266" s="35" t="e">
        <f ca="1">INDEX(Alambres!SorteoNavidad,B1266,1)</f>
        <v>#N/A</v>
      </c>
      <c r="D1266" s="37" t="s">
        <v>5</v>
      </c>
    </row>
    <row r="1267" spans="1:4" x14ac:dyDescent="0.25">
      <c r="A1267" s="33">
        <v>1000</v>
      </c>
      <c r="B1267" s="38" t="e">
        <f ca="1">IF(A1266=A1267,MATCH($A1267,OFFSET(Alambres!SorteoNavidad,B1266+1,0),0)+B1266+1,MATCH($A1267,Alambres!SorteoNavidad,0))-1</f>
        <v>#N/A</v>
      </c>
      <c r="C1267" s="35" t="e">
        <f ca="1">INDEX(Alambres!SorteoNavidad,B1267,1)</f>
        <v>#N/A</v>
      </c>
      <c r="D1267" s="37" t="s">
        <v>5</v>
      </c>
    </row>
    <row r="1268" spans="1:4" x14ac:dyDescent="0.25">
      <c r="A1268" s="33">
        <v>1000</v>
      </c>
      <c r="B1268" s="38" t="e">
        <f ca="1">IF(A1267=A1268,MATCH($A1268,OFFSET(Alambres!SorteoNavidad,B1267+1,0),0)+B1267+1,MATCH($A1268,Alambres!SorteoNavidad,0))-1</f>
        <v>#N/A</v>
      </c>
      <c r="C1268" s="35" t="e">
        <f ca="1">INDEX(Alambres!SorteoNavidad,B1268,1)</f>
        <v>#N/A</v>
      </c>
      <c r="D1268" s="37" t="s">
        <v>5</v>
      </c>
    </row>
    <row r="1269" spans="1:4" x14ac:dyDescent="0.25">
      <c r="A1269" s="33">
        <v>1000</v>
      </c>
      <c r="B1269" s="38" t="e">
        <f ca="1">IF(A1268=A1269,MATCH($A1269,OFFSET(Alambres!SorteoNavidad,B1268+1,0),0)+B1268+1,MATCH($A1269,Alambres!SorteoNavidad,0))-1</f>
        <v>#N/A</v>
      </c>
      <c r="C1269" s="35" t="e">
        <f ca="1">INDEX(Alambres!SorteoNavidad,B1269,1)</f>
        <v>#N/A</v>
      </c>
      <c r="D1269" s="37" t="s">
        <v>5</v>
      </c>
    </row>
    <row r="1270" spans="1:4" x14ac:dyDescent="0.25">
      <c r="A1270" s="33">
        <v>1000</v>
      </c>
      <c r="B1270" s="38" t="e">
        <f ca="1">IF(A1269=A1270,MATCH($A1270,OFFSET(Alambres!SorteoNavidad,B1269+1,0),0)+B1269+1,MATCH($A1270,Alambres!SorteoNavidad,0))-1</f>
        <v>#N/A</v>
      </c>
      <c r="C1270" s="35" t="e">
        <f ca="1">INDEX(Alambres!SorteoNavidad,B1270,1)</f>
        <v>#N/A</v>
      </c>
      <c r="D1270" s="37" t="s">
        <v>5</v>
      </c>
    </row>
    <row r="1271" spans="1:4" x14ac:dyDescent="0.25">
      <c r="A1271" s="33">
        <v>1000</v>
      </c>
      <c r="B1271" s="38" t="e">
        <f ca="1">IF(A1270=A1271,MATCH($A1271,OFFSET(Alambres!SorteoNavidad,B1270+1,0),0)+B1270+1,MATCH($A1271,Alambres!SorteoNavidad,0))-1</f>
        <v>#N/A</v>
      </c>
      <c r="C1271" s="35" t="e">
        <f ca="1">INDEX(Alambres!SorteoNavidad,B1271,1)</f>
        <v>#N/A</v>
      </c>
      <c r="D1271" s="37" t="s">
        <v>5</v>
      </c>
    </row>
    <row r="1272" spans="1:4" x14ac:dyDescent="0.25">
      <c r="A1272" s="33">
        <v>1000</v>
      </c>
      <c r="B1272" s="38" t="e">
        <f ca="1">IF(A1271=A1272,MATCH($A1272,OFFSET(Alambres!SorteoNavidad,B1271+1,0),0)+B1271+1,MATCH($A1272,Alambres!SorteoNavidad,0))-1</f>
        <v>#N/A</v>
      </c>
      <c r="C1272" s="35" t="e">
        <f ca="1">INDEX(Alambres!SorteoNavidad,B1272,1)</f>
        <v>#N/A</v>
      </c>
      <c r="D1272" s="37" t="s">
        <v>5</v>
      </c>
    </row>
    <row r="1273" spans="1:4" x14ac:dyDescent="0.25">
      <c r="A1273" s="33">
        <v>1000</v>
      </c>
      <c r="B1273" s="38" t="e">
        <f ca="1">IF(A1272=A1273,MATCH($A1273,OFFSET(Alambres!SorteoNavidad,B1272+1,0),0)+B1272+1,MATCH($A1273,Alambres!SorteoNavidad,0))-1</f>
        <v>#N/A</v>
      </c>
      <c r="C1273" s="35" t="e">
        <f ca="1">INDEX(Alambres!SorteoNavidad,B1273,1)</f>
        <v>#N/A</v>
      </c>
      <c r="D1273" s="37" t="s">
        <v>5</v>
      </c>
    </row>
    <row r="1274" spans="1:4" x14ac:dyDescent="0.25">
      <c r="A1274" s="33">
        <v>1000</v>
      </c>
      <c r="B1274" s="38" t="e">
        <f ca="1">IF(A1273=A1274,MATCH($A1274,OFFSET(Alambres!SorteoNavidad,B1273+1,0),0)+B1273+1,MATCH($A1274,Alambres!SorteoNavidad,0))-1</f>
        <v>#N/A</v>
      </c>
      <c r="C1274" s="35" t="e">
        <f ca="1">INDEX(Alambres!SorteoNavidad,B1274,1)</f>
        <v>#N/A</v>
      </c>
      <c r="D1274" s="37" t="s">
        <v>5</v>
      </c>
    </row>
    <row r="1275" spans="1:4" x14ac:dyDescent="0.25">
      <c r="A1275" s="33">
        <v>1000</v>
      </c>
      <c r="B1275" s="38" t="e">
        <f ca="1">IF(A1274=A1275,MATCH($A1275,OFFSET(Alambres!SorteoNavidad,B1274+1,0),0)+B1274+1,MATCH($A1275,Alambres!SorteoNavidad,0))-1</f>
        <v>#N/A</v>
      </c>
      <c r="C1275" s="35" t="e">
        <f ca="1">INDEX(Alambres!SorteoNavidad,B1275,1)</f>
        <v>#N/A</v>
      </c>
      <c r="D1275" s="37" t="s">
        <v>5</v>
      </c>
    </row>
    <row r="1276" spans="1:4" x14ac:dyDescent="0.25">
      <c r="A1276" s="33">
        <v>1000</v>
      </c>
      <c r="B1276" s="38" t="e">
        <f ca="1">IF(A1275=A1276,MATCH($A1276,OFFSET(Alambres!SorteoNavidad,B1275+1,0),0)+B1275+1,MATCH($A1276,Alambres!SorteoNavidad,0))-1</f>
        <v>#N/A</v>
      </c>
      <c r="C1276" s="35" t="e">
        <f ca="1">INDEX(Alambres!SorteoNavidad,B1276,1)</f>
        <v>#N/A</v>
      </c>
      <c r="D1276" s="37" t="s">
        <v>5</v>
      </c>
    </row>
    <row r="1277" spans="1:4" x14ac:dyDescent="0.25">
      <c r="A1277" s="33">
        <v>1000</v>
      </c>
      <c r="B1277" s="38" t="e">
        <f ca="1">IF(A1276=A1277,MATCH($A1277,OFFSET(Alambres!SorteoNavidad,B1276+1,0),0)+B1276+1,MATCH($A1277,Alambres!SorteoNavidad,0))-1</f>
        <v>#N/A</v>
      </c>
      <c r="C1277" s="35" t="e">
        <f ca="1">INDEX(Alambres!SorteoNavidad,B1277,1)</f>
        <v>#N/A</v>
      </c>
      <c r="D1277" s="37" t="s">
        <v>5</v>
      </c>
    </row>
    <row r="1278" spans="1:4" x14ac:dyDescent="0.25">
      <c r="A1278" s="33">
        <v>1000</v>
      </c>
      <c r="B1278" s="38" t="e">
        <f ca="1">IF(A1277=A1278,MATCH($A1278,OFFSET(Alambres!SorteoNavidad,B1277+1,0),0)+B1277+1,MATCH($A1278,Alambres!SorteoNavidad,0))-1</f>
        <v>#N/A</v>
      </c>
      <c r="C1278" s="35" t="e">
        <f ca="1">INDEX(Alambres!SorteoNavidad,B1278,1)</f>
        <v>#N/A</v>
      </c>
      <c r="D1278" s="37" t="s">
        <v>5</v>
      </c>
    </row>
    <row r="1279" spans="1:4" x14ac:dyDescent="0.25">
      <c r="A1279" s="33">
        <v>1000</v>
      </c>
      <c r="B1279" s="38" t="e">
        <f ca="1">IF(A1278=A1279,MATCH($A1279,OFFSET(Alambres!SorteoNavidad,B1278+1,0),0)+B1278+1,MATCH($A1279,Alambres!SorteoNavidad,0))-1</f>
        <v>#N/A</v>
      </c>
      <c r="C1279" s="35" t="e">
        <f ca="1">INDEX(Alambres!SorteoNavidad,B1279,1)</f>
        <v>#N/A</v>
      </c>
      <c r="D1279" s="37" t="s">
        <v>5</v>
      </c>
    </row>
    <row r="1280" spans="1:4" x14ac:dyDescent="0.25">
      <c r="A1280" s="33">
        <v>1000</v>
      </c>
      <c r="B1280" s="38" t="e">
        <f ca="1">IF(A1279=A1280,MATCH($A1280,OFFSET(Alambres!SorteoNavidad,B1279+1,0),0)+B1279+1,MATCH($A1280,Alambres!SorteoNavidad,0))-1</f>
        <v>#N/A</v>
      </c>
      <c r="C1280" s="35" t="e">
        <f ca="1">INDEX(Alambres!SorteoNavidad,B1280,1)</f>
        <v>#N/A</v>
      </c>
      <c r="D1280" s="37" t="s">
        <v>5</v>
      </c>
    </row>
    <row r="1281" spans="1:4" x14ac:dyDescent="0.25">
      <c r="A1281" s="33">
        <v>1000</v>
      </c>
      <c r="B1281" s="38" t="e">
        <f ca="1">IF(A1280=A1281,MATCH($A1281,OFFSET(Alambres!SorteoNavidad,B1280+1,0),0)+B1280+1,MATCH($A1281,Alambres!SorteoNavidad,0))-1</f>
        <v>#N/A</v>
      </c>
      <c r="C1281" s="35" t="e">
        <f ca="1">INDEX(Alambres!SorteoNavidad,B1281,1)</f>
        <v>#N/A</v>
      </c>
      <c r="D1281" s="37" t="s">
        <v>5</v>
      </c>
    </row>
    <row r="1282" spans="1:4" x14ac:dyDescent="0.25">
      <c r="A1282" s="33">
        <v>1000</v>
      </c>
      <c r="B1282" s="38" t="e">
        <f ca="1">IF(A1281=A1282,MATCH($A1282,OFFSET(Alambres!SorteoNavidad,B1281+1,0),0)+B1281+1,MATCH($A1282,Alambres!SorteoNavidad,0))-1</f>
        <v>#N/A</v>
      </c>
      <c r="C1282" s="35" t="e">
        <f ca="1">INDEX(Alambres!SorteoNavidad,B1282,1)</f>
        <v>#N/A</v>
      </c>
      <c r="D1282" s="37" t="s">
        <v>5</v>
      </c>
    </row>
    <row r="1283" spans="1:4" x14ac:dyDescent="0.25">
      <c r="A1283" s="33">
        <v>1000</v>
      </c>
      <c r="B1283" s="38" t="e">
        <f ca="1">IF(A1282=A1283,MATCH($A1283,OFFSET(Alambres!SorteoNavidad,B1282+1,0),0)+B1282+1,MATCH($A1283,Alambres!SorteoNavidad,0))-1</f>
        <v>#N/A</v>
      </c>
      <c r="C1283" s="35" t="e">
        <f ca="1">INDEX(Alambres!SorteoNavidad,B1283,1)</f>
        <v>#N/A</v>
      </c>
      <c r="D1283" s="37" t="s">
        <v>5</v>
      </c>
    </row>
    <row r="1284" spans="1:4" x14ac:dyDescent="0.25">
      <c r="A1284" s="33">
        <v>1000</v>
      </c>
      <c r="B1284" s="38" t="e">
        <f ca="1">IF(A1283=A1284,MATCH($A1284,OFFSET(Alambres!SorteoNavidad,B1283+1,0),0)+B1283+1,MATCH($A1284,Alambres!SorteoNavidad,0))-1</f>
        <v>#N/A</v>
      </c>
      <c r="C1284" s="35" t="e">
        <f ca="1">INDEX(Alambres!SorteoNavidad,B1284,1)</f>
        <v>#N/A</v>
      </c>
      <c r="D1284" s="37" t="s">
        <v>5</v>
      </c>
    </row>
    <row r="1285" spans="1:4" x14ac:dyDescent="0.25">
      <c r="A1285" s="33">
        <v>1000</v>
      </c>
      <c r="B1285" s="38" t="e">
        <f ca="1">IF(A1284=A1285,MATCH($A1285,OFFSET(Alambres!SorteoNavidad,B1284+1,0),0)+B1284+1,MATCH($A1285,Alambres!SorteoNavidad,0))-1</f>
        <v>#N/A</v>
      </c>
      <c r="C1285" s="35" t="e">
        <f ca="1">INDEX(Alambres!SorteoNavidad,B1285,1)</f>
        <v>#N/A</v>
      </c>
      <c r="D1285" s="37" t="s">
        <v>5</v>
      </c>
    </row>
    <row r="1286" spans="1:4" x14ac:dyDescent="0.25">
      <c r="A1286" s="33">
        <v>1000</v>
      </c>
      <c r="B1286" s="38" t="e">
        <f ca="1">IF(A1285=A1286,MATCH($A1286,OFFSET(Alambres!SorteoNavidad,B1285+1,0),0)+B1285+1,MATCH($A1286,Alambres!SorteoNavidad,0))-1</f>
        <v>#N/A</v>
      </c>
      <c r="C1286" s="35" t="e">
        <f ca="1">INDEX(Alambres!SorteoNavidad,B1286,1)</f>
        <v>#N/A</v>
      </c>
      <c r="D1286" s="37" t="s">
        <v>5</v>
      </c>
    </row>
    <row r="1287" spans="1:4" x14ac:dyDescent="0.25">
      <c r="A1287" s="33">
        <v>1000</v>
      </c>
      <c r="B1287" s="38" t="e">
        <f ca="1">IF(A1286=A1287,MATCH($A1287,OFFSET(Alambres!SorteoNavidad,B1286+1,0),0)+B1286+1,MATCH($A1287,Alambres!SorteoNavidad,0))-1</f>
        <v>#N/A</v>
      </c>
      <c r="C1287" s="35" t="e">
        <f ca="1">INDEX(Alambres!SorteoNavidad,B1287,1)</f>
        <v>#N/A</v>
      </c>
      <c r="D1287" s="37" t="s">
        <v>5</v>
      </c>
    </row>
    <row r="1288" spans="1:4" x14ac:dyDescent="0.25">
      <c r="A1288" s="33">
        <v>1000</v>
      </c>
      <c r="B1288" s="38" t="e">
        <f ca="1">IF(A1287=A1288,MATCH($A1288,OFFSET(Alambres!SorteoNavidad,B1287+1,0),0)+B1287+1,MATCH($A1288,Alambres!SorteoNavidad,0))-1</f>
        <v>#N/A</v>
      </c>
      <c r="C1288" s="35" t="e">
        <f ca="1">INDEX(Alambres!SorteoNavidad,B1288,1)</f>
        <v>#N/A</v>
      </c>
      <c r="D1288" s="37" t="s">
        <v>5</v>
      </c>
    </row>
    <row r="1289" spans="1:4" x14ac:dyDescent="0.25">
      <c r="A1289" s="33">
        <v>1000</v>
      </c>
      <c r="B1289" s="38" t="e">
        <f ca="1">IF(A1288=A1289,MATCH($A1289,OFFSET(Alambres!SorteoNavidad,B1288+1,0),0)+B1288+1,MATCH($A1289,Alambres!SorteoNavidad,0))-1</f>
        <v>#N/A</v>
      </c>
      <c r="C1289" s="35" t="e">
        <f ca="1">INDEX(Alambres!SorteoNavidad,B1289,1)</f>
        <v>#N/A</v>
      </c>
      <c r="D1289" s="37" t="s">
        <v>5</v>
      </c>
    </row>
    <row r="1290" spans="1:4" x14ac:dyDescent="0.25">
      <c r="A1290" s="33">
        <v>1000</v>
      </c>
      <c r="B1290" s="38" t="e">
        <f ca="1">IF(A1289=A1290,MATCH($A1290,OFFSET(Alambres!SorteoNavidad,B1289+1,0),0)+B1289+1,MATCH($A1290,Alambres!SorteoNavidad,0))-1</f>
        <v>#N/A</v>
      </c>
      <c r="C1290" s="35" t="e">
        <f ca="1">INDEX(Alambres!SorteoNavidad,B1290,1)</f>
        <v>#N/A</v>
      </c>
      <c r="D1290" s="37" t="s">
        <v>5</v>
      </c>
    </row>
    <row r="1291" spans="1:4" x14ac:dyDescent="0.25">
      <c r="A1291" s="33">
        <v>1000</v>
      </c>
      <c r="B1291" s="38" t="e">
        <f ca="1">IF(A1290=A1291,MATCH($A1291,OFFSET(Alambres!SorteoNavidad,B1290+1,0),0)+B1290+1,MATCH($A1291,Alambres!SorteoNavidad,0))-1</f>
        <v>#N/A</v>
      </c>
      <c r="C1291" s="35" t="e">
        <f ca="1">INDEX(Alambres!SorteoNavidad,B1291,1)</f>
        <v>#N/A</v>
      </c>
      <c r="D1291" s="37" t="s">
        <v>5</v>
      </c>
    </row>
    <row r="1292" spans="1:4" x14ac:dyDescent="0.25">
      <c r="A1292" s="33">
        <v>1000</v>
      </c>
      <c r="B1292" s="38" t="e">
        <f ca="1">IF(A1291=A1292,MATCH($A1292,OFFSET(Alambres!SorteoNavidad,B1291+1,0),0)+B1291+1,MATCH($A1292,Alambres!SorteoNavidad,0))-1</f>
        <v>#N/A</v>
      </c>
      <c r="C1292" s="35" t="e">
        <f ca="1">INDEX(Alambres!SorteoNavidad,B1292,1)</f>
        <v>#N/A</v>
      </c>
      <c r="D1292" s="37" t="s">
        <v>5</v>
      </c>
    </row>
    <row r="1293" spans="1:4" x14ac:dyDescent="0.25">
      <c r="A1293" s="33">
        <v>1000</v>
      </c>
      <c r="B1293" s="38" t="e">
        <f ca="1">IF(A1292=A1293,MATCH($A1293,OFFSET(Alambres!SorteoNavidad,B1292+1,0),0)+B1292+1,MATCH($A1293,Alambres!SorteoNavidad,0))-1</f>
        <v>#N/A</v>
      </c>
      <c r="C1293" s="35" t="e">
        <f ca="1">INDEX(Alambres!SorteoNavidad,B1293,1)</f>
        <v>#N/A</v>
      </c>
      <c r="D1293" s="37" t="s">
        <v>5</v>
      </c>
    </row>
    <row r="1294" spans="1:4" x14ac:dyDescent="0.25">
      <c r="A1294" s="33">
        <v>1000</v>
      </c>
      <c r="B1294" s="38" t="e">
        <f ca="1">IF(A1293=A1294,MATCH($A1294,OFFSET(Alambres!SorteoNavidad,B1293+1,0),0)+B1293+1,MATCH($A1294,Alambres!SorteoNavidad,0))-1</f>
        <v>#N/A</v>
      </c>
      <c r="C1294" s="35" t="e">
        <f ca="1">INDEX(Alambres!SorteoNavidad,B1294,1)</f>
        <v>#N/A</v>
      </c>
      <c r="D1294" s="37" t="s">
        <v>5</v>
      </c>
    </row>
    <row r="1295" spans="1:4" x14ac:dyDescent="0.25">
      <c r="A1295" s="33">
        <v>1000</v>
      </c>
      <c r="B1295" s="38" t="e">
        <f ca="1">IF(A1294=A1295,MATCH($A1295,OFFSET(Alambres!SorteoNavidad,B1294+1,0),0)+B1294+1,MATCH($A1295,Alambres!SorteoNavidad,0))-1</f>
        <v>#N/A</v>
      </c>
      <c r="C1295" s="35" t="e">
        <f ca="1">INDEX(Alambres!SorteoNavidad,B1295,1)</f>
        <v>#N/A</v>
      </c>
      <c r="D1295" s="37" t="s">
        <v>5</v>
      </c>
    </row>
    <row r="1296" spans="1:4" x14ac:dyDescent="0.25">
      <c r="A1296" s="33">
        <v>1000</v>
      </c>
      <c r="B1296" s="38" t="e">
        <f ca="1">IF(A1295=A1296,MATCH($A1296,OFFSET(Alambres!SorteoNavidad,B1295+1,0),0)+B1295+1,MATCH($A1296,Alambres!SorteoNavidad,0))-1</f>
        <v>#N/A</v>
      </c>
      <c r="C1296" s="35" t="e">
        <f ca="1">INDEX(Alambres!SorteoNavidad,B1296,1)</f>
        <v>#N/A</v>
      </c>
      <c r="D1296" s="37" t="s">
        <v>5</v>
      </c>
    </row>
    <row r="1297" spans="1:4" x14ac:dyDescent="0.25">
      <c r="A1297" s="33">
        <v>1000</v>
      </c>
      <c r="B1297" s="38" t="e">
        <f ca="1">IF(A1296=A1297,MATCH($A1297,OFFSET(Alambres!SorteoNavidad,B1296+1,0),0)+B1296+1,MATCH($A1297,Alambres!SorteoNavidad,0))-1</f>
        <v>#N/A</v>
      </c>
      <c r="C1297" s="35" t="e">
        <f ca="1">INDEX(Alambres!SorteoNavidad,B1297,1)</f>
        <v>#N/A</v>
      </c>
      <c r="D1297" s="37" t="s">
        <v>5</v>
      </c>
    </row>
    <row r="1298" spans="1:4" x14ac:dyDescent="0.25">
      <c r="A1298" s="33">
        <v>1000</v>
      </c>
      <c r="B1298" s="38" t="e">
        <f ca="1">IF(A1297=A1298,MATCH($A1298,OFFSET(Alambres!SorteoNavidad,B1297+1,0),0)+B1297+1,MATCH($A1298,Alambres!SorteoNavidad,0))-1</f>
        <v>#N/A</v>
      </c>
      <c r="C1298" s="35" t="e">
        <f ca="1">INDEX(Alambres!SorteoNavidad,B1298,1)</f>
        <v>#N/A</v>
      </c>
      <c r="D1298" s="37" t="s">
        <v>5</v>
      </c>
    </row>
    <row r="1299" spans="1:4" x14ac:dyDescent="0.25">
      <c r="A1299" s="33">
        <v>1000</v>
      </c>
      <c r="B1299" s="38" t="e">
        <f ca="1">IF(A1298=A1299,MATCH($A1299,OFFSET(Alambres!SorteoNavidad,B1298+1,0),0)+B1298+1,MATCH($A1299,Alambres!SorteoNavidad,0))-1</f>
        <v>#N/A</v>
      </c>
      <c r="C1299" s="35" t="e">
        <f ca="1">INDEX(Alambres!SorteoNavidad,B1299,1)</f>
        <v>#N/A</v>
      </c>
      <c r="D1299" s="37" t="s">
        <v>5</v>
      </c>
    </row>
    <row r="1300" spans="1:4" x14ac:dyDescent="0.25">
      <c r="A1300" s="33">
        <v>1000</v>
      </c>
      <c r="B1300" s="38" t="e">
        <f ca="1">IF(A1299=A1300,MATCH($A1300,OFFSET(Alambres!SorteoNavidad,B1299+1,0),0)+B1299+1,MATCH($A1300,Alambres!SorteoNavidad,0))-1</f>
        <v>#N/A</v>
      </c>
      <c r="C1300" s="35" t="e">
        <f ca="1">INDEX(Alambres!SorteoNavidad,B1300,1)</f>
        <v>#N/A</v>
      </c>
      <c r="D1300" s="37" t="s">
        <v>5</v>
      </c>
    </row>
    <row r="1301" spans="1:4" x14ac:dyDescent="0.25">
      <c r="A1301" s="33">
        <v>1000</v>
      </c>
      <c r="B1301" s="38" t="e">
        <f ca="1">IF(A1300=A1301,MATCH($A1301,OFFSET(Alambres!SorteoNavidad,B1300+1,0),0)+B1300+1,MATCH($A1301,Alambres!SorteoNavidad,0))-1</f>
        <v>#N/A</v>
      </c>
      <c r="C1301" s="35" t="e">
        <f ca="1">INDEX(Alambres!SorteoNavidad,B1301,1)</f>
        <v>#N/A</v>
      </c>
      <c r="D1301" s="37" t="s">
        <v>5</v>
      </c>
    </row>
    <row r="1302" spans="1:4" x14ac:dyDescent="0.25">
      <c r="A1302" s="33">
        <v>1000</v>
      </c>
      <c r="B1302" s="38" t="e">
        <f ca="1">IF(A1301=A1302,MATCH($A1302,OFFSET(Alambres!SorteoNavidad,B1301+1,0),0)+B1301+1,MATCH($A1302,Alambres!SorteoNavidad,0))-1</f>
        <v>#N/A</v>
      </c>
      <c r="C1302" s="35" t="e">
        <f ca="1">INDEX(Alambres!SorteoNavidad,B1302,1)</f>
        <v>#N/A</v>
      </c>
      <c r="D1302" s="37" t="s">
        <v>5</v>
      </c>
    </row>
    <row r="1303" spans="1:4" x14ac:dyDescent="0.25">
      <c r="A1303" s="33">
        <v>1000</v>
      </c>
      <c r="B1303" s="38" t="e">
        <f ca="1">IF(A1302=A1303,MATCH($A1303,OFFSET(Alambres!SorteoNavidad,B1302+1,0),0)+B1302+1,MATCH($A1303,Alambres!SorteoNavidad,0))-1</f>
        <v>#N/A</v>
      </c>
      <c r="C1303" s="35" t="e">
        <f ca="1">INDEX(Alambres!SorteoNavidad,B1303,1)</f>
        <v>#N/A</v>
      </c>
      <c r="D1303" s="37" t="s">
        <v>5</v>
      </c>
    </row>
    <row r="1304" spans="1:4" x14ac:dyDescent="0.25">
      <c r="A1304" s="33">
        <v>1000</v>
      </c>
      <c r="B1304" s="38" t="e">
        <f ca="1">IF(A1303=A1304,MATCH($A1304,OFFSET(Alambres!SorteoNavidad,B1303+1,0),0)+B1303+1,MATCH($A1304,Alambres!SorteoNavidad,0))-1</f>
        <v>#N/A</v>
      </c>
      <c r="C1304" s="35" t="e">
        <f ca="1">INDEX(Alambres!SorteoNavidad,B1304,1)</f>
        <v>#N/A</v>
      </c>
      <c r="D1304" s="37" t="s">
        <v>5</v>
      </c>
    </row>
    <row r="1305" spans="1:4" x14ac:dyDescent="0.25">
      <c r="A1305" s="33">
        <v>1000</v>
      </c>
      <c r="B1305" s="38" t="e">
        <f ca="1">IF(A1304=A1305,MATCH($A1305,OFFSET(Alambres!SorteoNavidad,B1304+1,0),0)+B1304+1,MATCH($A1305,Alambres!SorteoNavidad,0))-1</f>
        <v>#N/A</v>
      </c>
      <c r="C1305" s="35" t="e">
        <f ca="1">INDEX(Alambres!SorteoNavidad,B1305,1)</f>
        <v>#N/A</v>
      </c>
      <c r="D1305" s="37" t="s">
        <v>5</v>
      </c>
    </row>
    <row r="1306" spans="1:4" x14ac:dyDescent="0.25">
      <c r="A1306" s="33">
        <v>1000</v>
      </c>
      <c r="B1306" s="38" t="e">
        <f ca="1">IF(A1305=A1306,MATCH($A1306,OFFSET(Alambres!SorteoNavidad,B1305+1,0),0)+B1305+1,MATCH($A1306,Alambres!SorteoNavidad,0))-1</f>
        <v>#N/A</v>
      </c>
      <c r="C1306" s="35" t="e">
        <f ca="1">INDEX(Alambres!SorteoNavidad,B1306,1)</f>
        <v>#N/A</v>
      </c>
      <c r="D1306" s="37" t="s">
        <v>5</v>
      </c>
    </row>
    <row r="1307" spans="1:4" x14ac:dyDescent="0.25">
      <c r="A1307" s="33">
        <v>1000</v>
      </c>
      <c r="B1307" s="38" t="e">
        <f ca="1">IF(A1306=A1307,MATCH($A1307,OFFSET(Alambres!SorteoNavidad,B1306+1,0),0)+B1306+1,MATCH($A1307,Alambres!SorteoNavidad,0))-1</f>
        <v>#N/A</v>
      </c>
      <c r="C1307" s="35" t="e">
        <f ca="1">INDEX(Alambres!SorteoNavidad,B1307,1)</f>
        <v>#N/A</v>
      </c>
      <c r="D1307" s="37" t="s">
        <v>5</v>
      </c>
    </row>
    <row r="1308" spans="1:4" x14ac:dyDescent="0.25">
      <c r="A1308" s="33">
        <v>1000</v>
      </c>
      <c r="B1308" s="38" t="e">
        <f ca="1">IF(A1307=A1308,MATCH($A1308,OFFSET(Alambres!SorteoNavidad,B1307+1,0),0)+B1307+1,MATCH($A1308,Alambres!SorteoNavidad,0))-1</f>
        <v>#N/A</v>
      </c>
      <c r="C1308" s="35" t="e">
        <f ca="1">INDEX(Alambres!SorteoNavidad,B1308,1)</f>
        <v>#N/A</v>
      </c>
      <c r="D1308" s="37" t="s">
        <v>5</v>
      </c>
    </row>
    <row r="1309" spans="1:4" x14ac:dyDescent="0.25">
      <c r="A1309" s="33">
        <v>1000</v>
      </c>
      <c r="B1309" s="38" t="e">
        <f ca="1">IF(A1308=A1309,MATCH($A1309,OFFSET(Alambres!SorteoNavidad,B1308+1,0),0)+B1308+1,MATCH($A1309,Alambres!SorteoNavidad,0))-1</f>
        <v>#N/A</v>
      </c>
      <c r="C1309" s="35" t="e">
        <f ca="1">INDEX(Alambres!SorteoNavidad,B1309,1)</f>
        <v>#N/A</v>
      </c>
      <c r="D1309" s="37" t="s">
        <v>5</v>
      </c>
    </row>
    <row r="1310" spans="1:4" x14ac:dyDescent="0.25">
      <c r="A1310" s="33">
        <v>1000</v>
      </c>
      <c r="B1310" s="38" t="e">
        <f ca="1">IF(A1309=A1310,MATCH($A1310,OFFSET(Alambres!SorteoNavidad,B1309+1,0),0)+B1309+1,MATCH($A1310,Alambres!SorteoNavidad,0))-1</f>
        <v>#N/A</v>
      </c>
      <c r="C1310" s="35" t="e">
        <f ca="1">INDEX(Alambres!SorteoNavidad,B1310,1)</f>
        <v>#N/A</v>
      </c>
      <c r="D1310" s="37" t="s">
        <v>5</v>
      </c>
    </row>
    <row r="1311" spans="1:4" x14ac:dyDescent="0.25">
      <c r="A1311" s="33">
        <v>1000</v>
      </c>
      <c r="B1311" s="38" t="e">
        <f ca="1">IF(A1310=A1311,MATCH($A1311,OFFSET(Alambres!SorteoNavidad,B1310+1,0),0)+B1310+1,MATCH($A1311,Alambres!SorteoNavidad,0))-1</f>
        <v>#N/A</v>
      </c>
      <c r="C1311" s="35" t="e">
        <f ca="1">INDEX(Alambres!SorteoNavidad,B1311,1)</f>
        <v>#N/A</v>
      </c>
      <c r="D1311" s="37" t="s">
        <v>5</v>
      </c>
    </row>
    <row r="1312" spans="1:4" x14ac:dyDescent="0.25">
      <c r="A1312" s="33">
        <v>1000</v>
      </c>
      <c r="B1312" s="38" t="e">
        <f ca="1">IF(A1311=A1312,MATCH($A1312,OFFSET(Alambres!SorteoNavidad,B1311+1,0),0)+B1311+1,MATCH($A1312,Alambres!SorteoNavidad,0))-1</f>
        <v>#N/A</v>
      </c>
      <c r="C1312" s="35" t="e">
        <f ca="1">INDEX(Alambres!SorteoNavidad,B1312,1)</f>
        <v>#N/A</v>
      </c>
      <c r="D1312" s="37" t="s">
        <v>5</v>
      </c>
    </row>
    <row r="1313" spans="1:4" x14ac:dyDescent="0.25">
      <c r="A1313" s="33">
        <v>1000</v>
      </c>
      <c r="B1313" s="38" t="e">
        <f ca="1">IF(A1312=A1313,MATCH($A1313,OFFSET(Alambres!SorteoNavidad,B1312+1,0),0)+B1312+1,MATCH($A1313,Alambres!SorteoNavidad,0))-1</f>
        <v>#N/A</v>
      </c>
      <c r="C1313" s="35" t="e">
        <f ca="1">INDEX(Alambres!SorteoNavidad,B1313,1)</f>
        <v>#N/A</v>
      </c>
      <c r="D1313" s="37" t="s">
        <v>5</v>
      </c>
    </row>
    <row r="1314" spans="1:4" x14ac:dyDescent="0.25">
      <c r="A1314" s="33">
        <v>1000</v>
      </c>
      <c r="B1314" s="38" t="e">
        <f ca="1">IF(A1313=A1314,MATCH($A1314,OFFSET(Alambres!SorteoNavidad,B1313+1,0),0)+B1313+1,MATCH($A1314,Alambres!SorteoNavidad,0))-1</f>
        <v>#N/A</v>
      </c>
      <c r="C1314" s="35" t="e">
        <f ca="1">INDEX(Alambres!SorteoNavidad,B1314,1)</f>
        <v>#N/A</v>
      </c>
      <c r="D1314" s="37" t="s">
        <v>5</v>
      </c>
    </row>
    <row r="1315" spans="1:4" x14ac:dyDescent="0.25">
      <c r="A1315" s="33">
        <v>1000</v>
      </c>
      <c r="B1315" s="38" t="e">
        <f ca="1">IF(A1314=A1315,MATCH($A1315,OFFSET(Alambres!SorteoNavidad,B1314+1,0),0)+B1314+1,MATCH($A1315,Alambres!SorteoNavidad,0))-1</f>
        <v>#N/A</v>
      </c>
      <c r="C1315" s="35" t="e">
        <f ca="1">INDEX(Alambres!SorteoNavidad,B1315,1)</f>
        <v>#N/A</v>
      </c>
      <c r="D1315" s="37" t="s">
        <v>5</v>
      </c>
    </row>
    <row r="1316" spans="1:4" x14ac:dyDescent="0.25">
      <c r="A1316" s="33">
        <v>1000</v>
      </c>
      <c r="B1316" s="38" t="e">
        <f ca="1">IF(A1315=A1316,MATCH($A1316,OFFSET(Alambres!SorteoNavidad,B1315+1,0),0)+B1315+1,MATCH($A1316,Alambres!SorteoNavidad,0))-1</f>
        <v>#N/A</v>
      </c>
      <c r="C1316" s="35" t="e">
        <f ca="1">INDEX(Alambres!SorteoNavidad,B1316,1)</f>
        <v>#N/A</v>
      </c>
      <c r="D1316" s="37" t="s">
        <v>5</v>
      </c>
    </row>
    <row r="1317" spans="1:4" x14ac:dyDescent="0.25">
      <c r="A1317" s="33">
        <v>1000</v>
      </c>
      <c r="B1317" s="38" t="e">
        <f ca="1">IF(A1316=A1317,MATCH($A1317,OFFSET(Alambres!SorteoNavidad,B1316+1,0),0)+B1316+1,MATCH($A1317,Alambres!SorteoNavidad,0))-1</f>
        <v>#N/A</v>
      </c>
      <c r="C1317" s="35" t="e">
        <f ca="1">INDEX(Alambres!SorteoNavidad,B1317,1)</f>
        <v>#N/A</v>
      </c>
      <c r="D1317" s="37" t="s">
        <v>5</v>
      </c>
    </row>
    <row r="1318" spans="1:4" x14ac:dyDescent="0.25">
      <c r="A1318" s="33">
        <v>1000</v>
      </c>
      <c r="B1318" s="38" t="e">
        <f ca="1">IF(A1317=A1318,MATCH($A1318,OFFSET(Alambres!SorteoNavidad,B1317+1,0),0)+B1317+1,MATCH($A1318,Alambres!SorteoNavidad,0))-1</f>
        <v>#N/A</v>
      </c>
      <c r="C1318" s="35" t="e">
        <f ca="1">INDEX(Alambres!SorteoNavidad,B1318,1)</f>
        <v>#N/A</v>
      </c>
      <c r="D1318" s="37" t="s">
        <v>5</v>
      </c>
    </row>
    <row r="1319" spans="1:4" x14ac:dyDescent="0.25">
      <c r="A1319" s="33">
        <v>1000</v>
      </c>
      <c r="B1319" s="38" t="e">
        <f ca="1">IF(A1318=A1319,MATCH($A1319,OFFSET(Alambres!SorteoNavidad,B1318+1,0),0)+B1318+1,MATCH($A1319,Alambres!SorteoNavidad,0))-1</f>
        <v>#N/A</v>
      </c>
      <c r="C1319" s="35" t="e">
        <f ca="1">INDEX(Alambres!SorteoNavidad,B1319,1)</f>
        <v>#N/A</v>
      </c>
      <c r="D1319" s="37" t="s">
        <v>5</v>
      </c>
    </row>
    <row r="1320" spans="1:4" x14ac:dyDescent="0.25">
      <c r="A1320" s="33">
        <v>1000</v>
      </c>
      <c r="B1320" s="38" t="e">
        <f ca="1">IF(A1319=A1320,MATCH($A1320,OFFSET(Alambres!SorteoNavidad,B1319+1,0),0)+B1319+1,MATCH($A1320,Alambres!SorteoNavidad,0))-1</f>
        <v>#N/A</v>
      </c>
      <c r="C1320" s="35" t="e">
        <f ca="1">INDEX(Alambres!SorteoNavidad,B1320,1)</f>
        <v>#N/A</v>
      </c>
      <c r="D1320" s="37" t="s">
        <v>5</v>
      </c>
    </row>
    <row r="1321" spans="1:4" x14ac:dyDescent="0.25">
      <c r="A1321" s="33">
        <v>1000</v>
      </c>
      <c r="B1321" s="38" t="e">
        <f ca="1">IF(A1320=A1321,MATCH($A1321,OFFSET(Alambres!SorteoNavidad,B1320+1,0),0)+B1320+1,MATCH($A1321,Alambres!SorteoNavidad,0))-1</f>
        <v>#N/A</v>
      </c>
      <c r="C1321" s="35" t="e">
        <f ca="1">INDEX(Alambres!SorteoNavidad,B1321,1)</f>
        <v>#N/A</v>
      </c>
      <c r="D1321" s="37" t="s">
        <v>5</v>
      </c>
    </row>
    <row r="1322" spans="1:4" x14ac:dyDescent="0.25">
      <c r="A1322" s="33">
        <v>1000</v>
      </c>
      <c r="B1322" s="38" t="e">
        <f ca="1">IF(A1321=A1322,MATCH($A1322,OFFSET(Alambres!SorteoNavidad,B1321+1,0),0)+B1321+1,MATCH($A1322,Alambres!SorteoNavidad,0))-1</f>
        <v>#N/A</v>
      </c>
      <c r="C1322" s="35" t="e">
        <f ca="1">INDEX(Alambres!SorteoNavidad,B1322,1)</f>
        <v>#N/A</v>
      </c>
      <c r="D1322" s="37" t="s">
        <v>5</v>
      </c>
    </row>
    <row r="1323" spans="1:4" x14ac:dyDescent="0.25">
      <c r="A1323" s="33">
        <v>1000</v>
      </c>
      <c r="B1323" s="38" t="e">
        <f ca="1">IF(A1322=A1323,MATCH($A1323,OFFSET(Alambres!SorteoNavidad,B1322+1,0),0)+B1322+1,MATCH($A1323,Alambres!SorteoNavidad,0))-1</f>
        <v>#N/A</v>
      </c>
      <c r="C1323" s="35" t="e">
        <f ca="1">INDEX(Alambres!SorteoNavidad,B1323,1)</f>
        <v>#N/A</v>
      </c>
      <c r="D1323" s="37" t="s">
        <v>5</v>
      </c>
    </row>
    <row r="1324" spans="1:4" x14ac:dyDescent="0.25">
      <c r="A1324" s="33">
        <v>1000</v>
      </c>
      <c r="B1324" s="38" t="e">
        <f ca="1">IF(A1323=A1324,MATCH($A1324,OFFSET(Alambres!SorteoNavidad,B1323+1,0),0)+B1323+1,MATCH($A1324,Alambres!SorteoNavidad,0))-1</f>
        <v>#N/A</v>
      </c>
      <c r="C1324" s="35" t="e">
        <f ca="1">INDEX(Alambres!SorteoNavidad,B1324,1)</f>
        <v>#N/A</v>
      </c>
      <c r="D1324" s="37" t="s">
        <v>5</v>
      </c>
    </row>
    <row r="1325" spans="1:4" x14ac:dyDescent="0.25">
      <c r="A1325" s="33">
        <v>1000</v>
      </c>
      <c r="B1325" s="38" t="e">
        <f ca="1">IF(A1324=A1325,MATCH($A1325,OFFSET(Alambres!SorteoNavidad,B1324+1,0),0)+B1324+1,MATCH($A1325,Alambres!SorteoNavidad,0))-1</f>
        <v>#N/A</v>
      </c>
      <c r="C1325" s="35" t="e">
        <f ca="1">INDEX(Alambres!SorteoNavidad,B1325,1)</f>
        <v>#N/A</v>
      </c>
      <c r="D1325" s="37" t="s">
        <v>5</v>
      </c>
    </row>
    <row r="1326" spans="1:4" x14ac:dyDescent="0.25">
      <c r="A1326" s="33">
        <v>1000</v>
      </c>
      <c r="B1326" s="38" t="e">
        <f ca="1">IF(A1325=A1326,MATCH($A1326,OFFSET(Alambres!SorteoNavidad,B1325+1,0),0)+B1325+1,MATCH($A1326,Alambres!SorteoNavidad,0))-1</f>
        <v>#N/A</v>
      </c>
      <c r="C1326" s="35" t="e">
        <f ca="1">INDEX(Alambres!SorteoNavidad,B1326,1)</f>
        <v>#N/A</v>
      </c>
      <c r="D1326" s="37" t="s">
        <v>5</v>
      </c>
    </row>
    <row r="1327" spans="1:4" x14ac:dyDescent="0.25">
      <c r="A1327" s="33">
        <v>1000</v>
      </c>
      <c r="B1327" s="38" t="e">
        <f ca="1">IF(A1326=A1327,MATCH($A1327,OFFSET(Alambres!SorteoNavidad,B1326+1,0),0)+B1326+1,MATCH($A1327,Alambres!SorteoNavidad,0))-1</f>
        <v>#N/A</v>
      </c>
      <c r="C1327" s="35" t="e">
        <f ca="1">INDEX(Alambres!SorteoNavidad,B1327,1)</f>
        <v>#N/A</v>
      </c>
      <c r="D1327" s="37" t="s">
        <v>5</v>
      </c>
    </row>
    <row r="1328" spans="1:4" x14ac:dyDescent="0.25">
      <c r="A1328" s="33">
        <v>1000</v>
      </c>
      <c r="B1328" s="38" t="e">
        <f ca="1">IF(A1327=A1328,MATCH($A1328,OFFSET(Alambres!SorteoNavidad,B1327+1,0),0)+B1327+1,MATCH($A1328,Alambres!SorteoNavidad,0))-1</f>
        <v>#N/A</v>
      </c>
      <c r="C1328" s="35" t="e">
        <f ca="1">INDEX(Alambres!SorteoNavidad,B1328,1)</f>
        <v>#N/A</v>
      </c>
      <c r="D1328" s="37" t="s">
        <v>5</v>
      </c>
    </row>
    <row r="1329" spans="1:4" x14ac:dyDescent="0.25">
      <c r="A1329" s="33">
        <v>1000</v>
      </c>
      <c r="B1329" s="38" t="e">
        <f ca="1">IF(A1328=A1329,MATCH($A1329,OFFSET(Alambres!SorteoNavidad,B1328+1,0),0)+B1328+1,MATCH($A1329,Alambres!SorteoNavidad,0))-1</f>
        <v>#N/A</v>
      </c>
      <c r="C1329" s="35" t="e">
        <f ca="1">INDEX(Alambres!SorteoNavidad,B1329,1)</f>
        <v>#N/A</v>
      </c>
      <c r="D1329" s="37" t="s">
        <v>5</v>
      </c>
    </row>
    <row r="1330" spans="1:4" x14ac:dyDescent="0.25">
      <c r="A1330" s="33">
        <v>1000</v>
      </c>
      <c r="B1330" s="38" t="e">
        <f ca="1">IF(A1329=A1330,MATCH($A1330,OFFSET(Alambres!SorteoNavidad,B1329+1,0),0)+B1329+1,MATCH($A1330,Alambres!SorteoNavidad,0))-1</f>
        <v>#N/A</v>
      </c>
      <c r="C1330" s="35" t="e">
        <f ca="1">INDEX(Alambres!SorteoNavidad,B1330,1)</f>
        <v>#N/A</v>
      </c>
      <c r="D1330" s="37" t="s">
        <v>5</v>
      </c>
    </row>
    <row r="1331" spans="1:4" x14ac:dyDescent="0.25">
      <c r="A1331" s="33">
        <v>1000</v>
      </c>
      <c r="B1331" s="38" t="e">
        <f ca="1">IF(A1330=A1331,MATCH($A1331,OFFSET(Alambres!SorteoNavidad,B1330+1,0),0)+B1330+1,MATCH($A1331,Alambres!SorteoNavidad,0))-1</f>
        <v>#N/A</v>
      </c>
      <c r="C1331" s="35" t="e">
        <f ca="1">INDEX(Alambres!SorteoNavidad,B1331,1)</f>
        <v>#N/A</v>
      </c>
      <c r="D1331" s="37" t="s">
        <v>5</v>
      </c>
    </row>
    <row r="1332" spans="1:4" x14ac:dyDescent="0.25">
      <c r="A1332" s="33">
        <v>1000</v>
      </c>
      <c r="B1332" s="38" t="e">
        <f ca="1">IF(A1331=A1332,MATCH($A1332,OFFSET(Alambres!SorteoNavidad,B1331+1,0),0)+B1331+1,MATCH($A1332,Alambres!SorteoNavidad,0))-1</f>
        <v>#N/A</v>
      </c>
      <c r="C1332" s="35" t="e">
        <f ca="1">INDEX(Alambres!SorteoNavidad,B1332,1)</f>
        <v>#N/A</v>
      </c>
      <c r="D1332" s="37" t="s">
        <v>5</v>
      </c>
    </row>
    <row r="1333" spans="1:4" x14ac:dyDescent="0.25">
      <c r="A1333" s="33">
        <v>1000</v>
      </c>
      <c r="B1333" s="38" t="e">
        <f ca="1">IF(A1332=A1333,MATCH($A1333,OFFSET(Alambres!SorteoNavidad,B1332+1,0),0)+B1332+1,MATCH($A1333,Alambres!SorteoNavidad,0))-1</f>
        <v>#N/A</v>
      </c>
      <c r="C1333" s="35" t="e">
        <f ca="1">INDEX(Alambres!SorteoNavidad,B1333,1)</f>
        <v>#N/A</v>
      </c>
      <c r="D1333" s="37" t="s">
        <v>5</v>
      </c>
    </row>
    <row r="1334" spans="1:4" x14ac:dyDescent="0.25">
      <c r="A1334" s="33">
        <v>1000</v>
      </c>
      <c r="B1334" s="38" t="e">
        <f ca="1">IF(A1333=A1334,MATCH($A1334,OFFSET(Alambres!SorteoNavidad,B1333+1,0),0)+B1333+1,MATCH($A1334,Alambres!SorteoNavidad,0))-1</f>
        <v>#N/A</v>
      </c>
      <c r="C1334" s="35" t="e">
        <f ca="1">INDEX(Alambres!SorteoNavidad,B1334,1)</f>
        <v>#N/A</v>
      </c>
      <c r="D1334" s="37" t="s">
        <v>5</v>
      </c>
    </row>
    <row r="1335" spans="1:4" x14ac:dyDescent="0.25">
      <c r="A1335" s="33">
        <v>1000</v>
      </c>
      <c r="B1335" s="38" t="e">
        <f ca="1">IF(A1334=A1335,MATCH($A1335,OFFSET(Alambres!SorteoNavidad,B1334+1,0),0)+B1334+1,MATCH($A1335,Alambres!SorteoNavidad,0))-1</f>
        <v>#N/A</v>
      </c>
      <c r="C1335" s="35" t="e">
        <f ca="1">INDEX(Alambres!SorteoNavidad,B1335,1)</f>
        <v>#N/A</v>
      </c>
      <c r="D1335" s="37" t="s">
        <v>5</v>
      </c>
    </row>
    <row r="1336" spans="1:4" x14ac:dyDescent="0.25">
      <c r="A1336" s="33">
        <v>1000</v>
      </c>
      <c r="B1336" s="38" t="e">
        <f ca="1">IF(A1335=A1336,MATCH($A1336,OFFSET(Alambres!SorteoNavidad,B1335+1,0),0)+B1335+1,MATCH($A1336,Alambres!SorteoNavidad,0))-1</f>
        <v>#N/A</v>
      </c>
      <c r="C1336" s="35" t="e">
        <f ca="1">INDEX(Alambres!SorteoNavidad,B1336,1)</f>
        <v>#N/A</v>
      </c>
      <c r="D1336" s="37" t="s">
        <v>5</v>
      </c>
    </row>
    <row r="1337" spans="1:4" x14ac:dyDescent="0.25">
      <c r="A1337" s="33">
        <v>1000</v>
      </c>
      <c r="B1337" s="38" t="e">
        <f ca="1">IF(A1336=A1337,MATCH($A1337,OFFSET(Alambres!SorteoNavidad,B1336+1,0),0)+B1336+1,MATCH($A1337,Alambres!SorteoNavidad,0))-1</f>
        <v>#N/A</v>
      </c>
      <c r="C1337" s="35" t="e">
        <f ca="1">INDEX(Alambres!SorteoNavidad,B1337,1)</f>
        <v>#N/A</v>
      </c>
      <c r="D1337" s="37" t="s">
        <v>5</v>
      </c>
    </row>
    <row r="1338" spans="1:4" x14ac:dyDescent="0.25">
      <c r="A1338" s="33">
        <v>1000</v>
      </c>
      <c r="B1338" s="38" t="e">
        <f ca="1">IF(A1337=A1338,MATCH($A1338,OFFSET(Alambres!SorteoNavidad,B1337+1,0),0)+B1337+1,MATCH($A1338,Alambres!SorteoNavidad,0))-1</f>
        <v>#N/A</v>
      </c>
      <c r="C1338" s="35" t="e">
        <f ca="1">INDEX(Alambres!SorteoNavidad,B1338,1)</f>
        <v>#N/A</v>
      </c>
      <c r="D1338" s="37" t="s">
        <v>5</v>
      </c>
    </row>
    <row r="1339" spans="1:4" x14ac:dyDescent="0.25">
      <c r="A1339" s="33">
        <v>1000</v>
      </c>
      <c r="B1339" s="38" t="e">
        <f ca="1">IF(A1338=A1339,MATCH($A1339,OFFSET(Alambres!SorteoNavidad,B1338+1,0),0)+B1338+1,MATCH($A1339,Alambres!SorteoNavidad,0))-1</f>
        <v>#N/A</v>
      </c>
      <c r="C1339" s="35" t="e">
        <f ca="1">INDEX(Alambres!SorteoNavidad,B1339,1)</f>
        <v>#N/A</v>
      </c>
      <c r="D1339" s="37" t="s">
        <v>5</v>
      </c>
    </row>
    <row r="1340" spans="1:4" x14ac:dyDescent="0.25">
      <c r="A1340" s="33">
        <v>1000</v>
      </c>
      <c r="B1340" s="38" t="e">
        <f ca="1">IF(A1339=A1340,MATCH($A1340,OFFSET(Alambres!SorteoNavidad,B1339+1,0),0)+B1339+1,MATCH($A1340,Alambres!SorteoNavidad,0))-1</f>
        <v>#N/A</v>
      </c>
      <c r="C1340" s="35" t="e">
        <f ca="1">INDEX(Alambres!SorteoNavidad,B1340,1)</f>
        <v>#N/A</v>
      </c>
      <c r="D1340" s="37" t="s">
        <v>5</v>
      </c>
    </row>
    <row r="1341" spans="1:4" x14ac:dyDescent="0.25">
      <c r="A1341" s="33">
        <v>1000</v>
      </c>
      <c r="B1341" s="38" t="e">
        <f ca="1">IF(A1340=A1341,MATCH($A1341,OFFSET(Alambres!SorteoNavidad,B1340+1,0),0)+B1340+1,MATCH($A1341,Alambres!SorteoNavidad,0))-1</f>
        <v>#N/A</v>
      </c>
      <c r="C1341" s="35" t="e">
        <f ca="1">INDEX(Alambres!SorteoNavidad,B1341,1)</f>
        <v>#N/A</v>
      </c>
      <c r="D1341" s="37" t="s">
        <v>5</v>
      </c>
    </row>
    <row r="1342" spans="1:4" x14ac:dyDescent="0.25">
      <c r="A1342" s="33">
        <v>1000</v>
      </c>
      <c r="B1342" s="38" t="e">
        <f ca="1">IF(A1341=A1342,MATCH($A1342,OFFSET(Alambres!SorteoNavidad,B1341+1,0),0)+B1341+1,MATCH($A1342,Alambres!SorteoNavidad,0))-1</f>
        <v>#N/A</v>
      </c>
      <c r="C1342" s="35" t="e">
        <f ca="1">INDEX(Alambres!SorteoNavidad,B1342,1)</f>
        <v>#N/A</v>
      </c>
      <c r="D1342" s="37" t="s">
        <v>5</v>
      </c>
    </row>
    <row r="1343" spans="1:4" x14ac:dyDescent="0.25">
      <c r="A1343" s="33">
        <v>1000</v>
      </c>
      <c r="B1343" s="38" t="e">
        <f ca="1">IF(A1342=A1343,MATCH($A1343,OFFSET(Alambres!SorteoNavidad,B1342+1,0),0)+B1342+1,MATCH($A1343,Alambres!SorteoNavidad,0))-1</f>
        <v>#N/A</v>
      </c>
      <c r="C1343" s="35" t="e">
        <f ca="1">INDEX(Alambres!SorteoNavidad,B1343,1)</f>
        <v>#N/A</v>
      </c>
      <c r="D1343" s="37" t="s">
        <v>5</v>
      </c>
    </row>
    <row r="1344" spans="1:4" x14ac:dyDescent="0.25">
      <c r="A1344" s="33">
        <v>1000</v>
      </c>
      <c r="B1344" s="38" t="e">
        <f ca="1">IF(A1343=A1344,MATCH($A1344,OFFSET(Alambres!SorteoNavidad,B1343+1,0),0)+B1343+1,MATCH($A1344,Alambres!SorteoNavidad,0))-1</f>
        <v>#N/A</v>
      </c>
      <c r="C1344" s="35" t="e">
        <f ca="1">INDEX(Alambres!SorteoNavidad,B1344,1)</f>
        <v>#N/A</v>
      </c>
      <c r="D1344" s="37" t="s">
        <v>5</v>
      </c>
    </row>
    <row r="1345" spans="1:4" x14ac:dyDescent="0.25">
      <c r="A1345" s="33">
        <v>1000</v>
      </c>
      <c r="B1345" s="38" t="e">
        <f ca="1">IF(A1344=A1345,MATCH($A1345,OFFSET(Alambres!SorteoNavidad,B1344+1,0),0)+B1344+1,MATCH($A1345,Alambres!SorteoNavidad,0))-1</f>
        <v>#N/A</v>
      </c>
      <c r="C1345" s="35" t="e">
        <f ca="1">INDEX(Alambres!SorteoNavidad,B1345,1)</f>
        <v>#N/A</v>
      </c>
      <c r="D1345" s="37" t="s">
        <v>5</v>
      </c>
    </row>
    <row r="1346" spans="1:4" x14ac:dyDescent="0.25">
      <c r="A1346" s="33">
        <v>1000</v>
      </c>
      <c r="B1346" s="38" t="e">
        <f ca="1">IF(A1345=A1346,MATCH($A1346,OFFSET(Alambres!SorteoNavidad,B1345+1,0),0)+B1345+1,MATCH($A1346,Alambres!SorteoNavidad,0))-1</f>
        <v>#N/A</v>
      </c>
      <c r="C1346" s="35" t="e">
        <f ca="1">INDEX(Alambres!SorteoNavidad,B1346,1)</f>
        <v>#N/A</v>
      </c>
      <c r="D1346" s="37" t="s">
        <v>5</v>
      </c>
    </row>
    <row r="1347" spans="1:4" x14ac:dyDescent="0.25">
      <c r="A1347" s="33">
        <v>1000</v>
      </c>
      <c r="B1347" s="38" t="e">
        <f ca="1">IF(A1346=A1347,MATCH($A1347,OFFSET(Alambres!SorteoNavidad,B1346+1,0),0)+B1346+1,MATCH($A1347,Alambres!SorteoNavidad,0))-1</f>
        <v>#N/A</v>
      </c>
      <c r="C1347" s="35" t="e">
        <f ca="1">INDEX(Alambres!SorteoNavidad,B1347,1)</f>
        <v>#N/A</v>
      </c>
      <c r="D1347" s="37" t="s">
        <v>5</v>
      </c>
    </row>
    <row r="1348" spans="1:4" x14ac:dyDescent="0.25">
      <c r="A1348" s="33">
        <v>1000</v>
      </c>
      <c r="B1348" s="38" t="e">
        <f ca="1">IF(A1347=A1348,MATCH($A1348,OFFSET(Alambres!SorteoNavidad,B1347+1,0),0)+B1347+1,MATCH($A1348,Alambres!SorteoNavidad,0))-1</f>
        <v>#N/A</v>
      </c>
      <c r="C1348" s="35" t="e">
        <f ca="1">INDEX(Alambres!SorteoNavidad,B1348,1)</f>
        <v>#N/A</v>
      </c>
      <c r="D1348" s="37" t="s">
        <v>5</v>
      </c>
    </row>
    <row r="1349" spans="1:4" x14ac:dyDescent="0.25">
      <c r="A1349" s="33">
        <v>1000</v>
      </c>
      <c r="B1349" s="38" t="e">
        <f ca="1">IF(A1348=A1349,MATCH($A1349,OFFSET(Alambres!SorteoNavidad,B1348+1,0),0)+B1348+1,MATCH($A1349,Alambres!SorteoNavidad,0))-1</f>
        <v>#N/A</v>
      </c>
      <c r="C1349" s="35" t="e">
        <f ca="1">INDEX(Alambres!SorteoNavidad,B1349,1)</f>
        <v>#N/A</v>
      </c>
      <c r="D1349" s="37" t="s">
        <v>5</v>
      </c>
    </row>
    <row r="1350" spans="1:4" x14ac:dyDescent="0.25">
      <c r="A1350" s="33">
        <v>1000</v>
      </c>
      <c r="B1350" s="38" t="e">
        <f ca="1">IF(A1349=A1350,MATCH($A1350,OFFSET(Alambres!SorteoNavidad,B1349+1,0),0)+B1349+1,MATCH($A1350,Alambres!SorteoNavidad,0))-1</f>
        <v>#N/A</v>
      </c>
      <c r="C1350" s="35" t="e">
        <f ca="1">INDEX(Alambres!SorteoNavidad,B1350,1)</f>
        <v>#N/A</v>
      </c>
      <c r="D1350" s="37" t="s">
        <v>5</v>
      </c>
    </row>
    <row r="1351" spans="1:4" x14ac:dyDescent="0.25">
      <c r="A1351" s="33">
        <v>1000</v>
      </c>
      <c r="B1351" s="38" t="e">
        <f ca="1">IF(A1350=A1351,MATCH($A1351,OFFSET(Alambres!SorteoNavidad,B1350+1,0),0)+B1350+1,MATCH($A1351,Alambres!SorteoNavidad,0))-1</f>
        <v>#N/A</v>
      </c>
      <c r="C1351" s="35" t="e">
        <f ca="1">INDEX(Alambres!SorteoNavidad,B1351,1)</f>
        <v>#N/A</v>
      </c>
      <c r="D1351" s="37" t="s">
        <v>5</v>
      </c>
    </row>
    <row r="1352" spans="1:4" x14ac:dyDescent="0.25">
      <c r="A1352" s="33">
        <v>1000</v>
      </c>
      <c r="B1352" s="38" t="e">
        <f ca="1">IF(A1351=A1352,MATCH($A1352,OFFSET(Alambres!SorteoNavidad,B1351+1,0),0)+B1351+1,MATCH($A1352,Alambres!SorteoNavidad,0))-1</f>
        <v>#N/A</v>
      </c>
      <c r="C1352" s="35" t="e">
        <f ca="1">INDEX(Alambres!SorteoNavidad,B1352,1)</f>
        <v>#N/A</v>
      </c>
      <c r="D1352" s="37" t="s">
        <v>5</v>
      </c>
    </row>
    <row r="1353" spans="1:4" x14ac:dyDescent="0.25">
      <c r="A1353" s="33">
        <v>1000</v>
      </c>
      <c r="B1353" s="38" t="e">
        <f ca="1">IF(A1352=A1353,MATCH($A1353,OFFSET(Alambres!SorteoNavidad,B1352+1,0),0)+B1352+1,MATCH($A1353,Alambres!SorteoNavidad,0))-1</f>
        <v>#N/A</v>
      </c>
      <c r="C1353" s="35" t="e">
        <f ca="1">INDEX(Alambres!SorteoNavidad,B1353,1)</f>
        <v>#N/A</v>
      </c>
      <c r="D1353" s="37" t="s">
        <v>5</v>
      </c>
    </row>
    <row r="1354" spans="1:4" x14ac:dyDescent="0.25">
      <c r="A1354" s="33">
        <v>1000</v>
      </c>
      <c r="B1354" s="38" t="e">
        <f ca="1">IF(A1353=A1354,MATCH($A1354,OFFSET(Alambres!SorteoNavidad,B1353+1,0),0)+B1353+1,MATCH($A1354,Alambres!SorteoNavidad,0))-1</f>
        <v>#N/A</v>
      </c>
      <c r="C1354" s="35" t="e">
        <f ca="1">INDEX(Alambres!SorteoNavidad,B1354,1)</f>
        <v>#N/A</v>
      </c>
      <c r="D1354" s="37" t="s">
        <v>5</v>
      </c>
    </row>
    <row r="1355" spans="1:4" x14ac:dyDescent="0.25">
      <c r="A1355" s="33">
        <v>1000</v>
      </c>
      <c r="B1355" s="38" t="e">
        <f ca="1">IF(A1354=A1355,MATCH($A1355,OFFSET(Alambres!SorteoNavidad,B1354+1,0),0)+B1354+1,MATCH($A1355,Alambres!SorteoNavidad,0))-1</f>
        <v>#N/A</v>
      </c>
      <c r="C1355" s="35" t="e">
        <f ca="1">INDEX(Alambres!SorteoNavidad,B1355,1)</f>
        <v>#N/A</v>
      </c>
      <c r="D1355" s="37" t="s">
        <v>5</v>
      </c>
    </row>
    <row r="1356" spans="1:4" x14ac:dyDescent="0.25">
      <c r="A1356" s="33">
        <v>1000</v>
      </c>
      <c r="B1356" s="38" t="e">
        <f ca="1">IF(A1355=A1356,MATCH($A1356,OFFSET(Alambres!SorteoNavidad,B1355+1,0),0)+B1355+1,MATCH($A1356,Alambres!SorteoNavidad,0))-1</f>
        <v>#N/A</v>
      </c>
      <c r="C1356" s="35" t="e">
        <f ca="1">INDEX(Alambres!SorteoNavidad,B1356,1)</f>
        <v>#N/A</v>
      </c>
      <c r="D1356" s="37" t="s">
        <v>5</v>
      </c>
    </row>
    <row r="1357" spans="1:4" x14ac:dyDescent="0.25">
      <c r="A1357" s="33">
        <v>1000</v>
      </c>
      <c r="B1357" s="38" t="e">
        <f ca="1">IF(A1356=A1357,MATCH($A1357,OFFSET(Alambres!SorteoNavidad,B1356+1,0),0)+B1356+1,MATCH($A1357,Alambres!SorteoNavidad,0))-1</f>
        <v>#N/A</v>
      </c>
      <c r="C1357" s="35" t="e">
        <f ca="1">INDEX(Alambres!SorteoNavidad,B1357,1)</f>
        <v>#N/A</v>
      </c>
      <c r="D1357" s="37" t="s">
        <v>5</v>
      </c>
    </row>
    <row r="1358" spans="1:4" x14ac:dyDescent="0.25">
      <c r="A1358" s="33">
        <v>1000</v>
      </c>
      <c r="B1358" s="38" t="e">
        <f ca="1">IF(A1357=A1358,MATCH($A1358,OFFSET(Alambres!SorteoNavidad,B1357+1,0),0)+B1357+1,MATCH($A1358,Alambres!SorteoNavidad,0))-1</f>
        <v>#N/A</v>
      </c>
      <c r="C1358" s="35" t="e">
        <f ca="1">INDEX(Alambres!SorteoNavidad,B1358,1)</f>
        <v>#N/A</v>
      </c>
      <c r="D1358" s="37" t="s">
        <v>5</v>
      </c>
    </row>
    <row r="1359" spans="1:4" x14ac:dyDescent="0.25">
      <c r="A1359" s="33">
        <v>1000</v>
      </c>
      <c r="B1359" s="38" t="e">
        <f ca="1">IF(A1358=A1359,MATCH($A1359,OFFSET(Alambres!SorteoNavidad,B1358+1,0),0)+B1358+1,MATCH($A1359,Alambres!SorteoNavidad,0))-1</f>
        <v>#N/A</v>
      </c>
      <c r="C1359" s="35" t="e">
        <f ca="1">INDEX(Alambres!SorteoNavidad,B1359,1)</f>
        <v>#N/A</v>
      </c>
      <c r="D1359" s="37" t="s">
        <v>5</v>
      </c>
    </row>
    <row r="1360" spans="1:4" x14ac:dyDescent="0.25">
      <c r="A1360" s="33">
        <v>1000</v>
      </c>
      <c r="B1360" s="38" t="e">
        <f ca="1">IF(A1359=A1360,MATCH($A1360,OFFSET(Alambres!SorteoNavidad,B1359+1,0),0)+B1359+1,MATCH($A1360,Alambres!SorteoNavidad,0))-1</f>
        <v>#N/A</v>
      </c>
      <c r="C1360" s="35" t="e">
        <f ca="1">INDEX(Alambres!SorteoNavidad,B1360,1)</f>
        <v>#N/A</v>
      </c>
      <c r="D1360" s="37" t="s">
        <v>5</v>
      </c>
    </row>
    <row r="1361" spans="1:4" x14ac:dyDescent="0.25">
      <c r="A1361" s="33">
        <v>1000</v>
      </c>
      <c r="B1361" s="38" t="e">
        <f ca="1">IF(A1360=A1361,MATCH($A1361,OFFSET(Alambres!SorteoNavidad,B1360+1,0),0)+B1360+1,MATCH($A1361,Alambres!SorteoNavidad,0))-1</f>
        <v>#N/A</v>
      </c>
      <c r="C1361" s="35" t="e">
        <f ca="1">INDEX(Alambres!SorteoNavidad,B1361,1)</f>
        <v>#N/A</v>
      </c>
      <c r="D1361" s="37" t="s">
        <v>5</v>
      </c>
    </row>
    <row r="1362" spans="1:4" x14ac:dyDescent="0.25">
      <c r="A1362" s="33">
        <v>1000</v>
      </c>
      <c r="B1362" s="38" t="e">
        <f ca="1">IF(A1361=A1362,MATCH($A1362,OFFSET(Alambres!SorteoNavidad,B1361+1,0),0)+B1361+1,MATCH($A1362,Alambres!SorteoNavidad,0))-1</f>
        <v>#N/A</v>
      </c>
      <c r="C1362" s="35" t="e">
        <f ca="1">INDEX(Alambres!SorteoNavidad,B1362,1)</f>
        <v>#N/A</v>
      </c>
      <c r="D1362" s="37" t="s">
        <v>5</v>
      </c>
    </row>
    <row r="1363" spans="1:4" x14ac:dyDescent="0.25">
      <c r="A1363" s="33">
        <v>1000</v>
      </c>
      <c r="B1363" s="38" t="e">
        <f ca="1">IF(A1362=A1363,MATCH($A1363,OFFSET(Alambres!SorteoNavidad,B1362+1,0),0)+B1362+1,MATCH($A1363,Alambres!SorteoNavidad,0))-1</f>
        <v>#N/A</v>
      </c>
      <c r="C1363" s="35" t="e">
        <f ca="1">INDEX(Alambres!SorteoNavidad,B1363,1)</f>
        <v>#N/A</v>
      </c>
      <c r="D1363" s="37" t="s">
        <v>5</v>
      </c>
    </row>
    <row r="1364" spans="1:4" x14ac:dyDescent="0.25">
      <c r="A1364" s="33">
        <v>1000</v>
      </c>
      <c r="B1364" s="38" t="e">
        <f ca="1">IF(A1363=A1364,MATCH($A1364,OFFSET(Alambres!SorteoNavidad,B1363+1,0),0)+B1363+1,MATCH($A1364,Alambres!SorteoNavidad,0))-1</f>
        <v>#N/A</v>
      </c>
      <c r="C1364" s="35" t="e">
        <f ca="1">INDEX(Alambres!SorteoNavidad,B1364,1)</f>
        <v>#N/A</v>
      </c>
      <c r="D1364" s="37" t="s">
        <v>5</v>
      </c>
    </row>
    <row r="1365" spans="1:4" x14ac:dyDescent="0.25">
      <c r="A1365" s="33">
        <v>1000</v>
      </c>
      <c r="B1365" s="38" t="e">
        <f ca="1">IF(A1364=A1365,MATCH($A1365,OFFSET(Alambres!SorteoNavidad,B1364+1,0),0)+B1364+1,MATCH($A1365,Alambres!SorteoNavidad,0))-1</f>
        <v>#N/A</v>
      </c>
      <c r="C1365" s="35" t="e">
        <f ca="1">INDEX(Alambres!SorteoNavidad,B1365,1)</f>
        <v>#N/A</v>
      </c>
      <c r="D1365" s="37" t="s">
        <v>5</v>
      </c>
    </row>
    <row r="1366" spans="1:4" x14ac:dyDescent="0.25">
      <c r="A1366" s="33">
        <v>1000</v>
      </c>
      <c r="B1366" s="38" t="e">
        <f ca="1">IF(A1365=A1366,MATCH($A1366,OFFSET(Alambres!SorteoNavidad,B1365+1,0),0)+B1365+1,MATCH($A1366,Alambres!SorteoNavidad,0))-1</f>
        <v>#N/A</v>
      </c>
      <c r="C1366" s="35" t="e">
        <f ca="1">INDEX(Alambres!SorteoNavidad,B1366,1)</f>
        <v>#N/A</v>
      </c>
      <c r="D1366" s="37" t="s">
        <v>5</v>
      </c>
    </row>
    <row r="1367" spans="1:4" x14ac:dyDescent="0.25">
      <c r="A1367" s="33">
        <v>1000</v>
      </c>
      <c r="B1367" s="38" t="e">
        <f ca="1">IF(A1366=A1367,MATCH($A1367,OFFSET(Alambres!SorteoNavidad,B1366+1,0),0)+B1366+1,MATCH($A1367,Alambres!SorteoNavidad,0))-1</f>
        <v>#N/A</v>
      </c>
      <c r="C1367" s="35" t="e">
        <f ca="1">INDEX(Alambres!SorteoNavidad,B1367,1)</f>
        <v>#N/A</v>
      </c>
      <c r="D1367" s="37" t="s">
        <v>5</v>
      </c>
    </row>
    <row r="1368" spans="1:4" x14ac:dyDescent="0.25">
      <c r="A1368" s="33">
        <v>1000</v>
      </c>
      <c r="B1368" s="38" t="e">
        <f ca="1">IF(A1367=A1368,MATCH($A1368,OFFSET(Alambres!SorteoNavidad,B1367+1,0),0)+B1367+1,MATCH($A1368,Alambres!SorteoNavidad,0))-1</f>
        <v>#N/A</v>
      </c>
      <c r="C1368" s="35" t="e">
        <f ca="1">INDEX(Alambres!SorteoNavidad,B1368,1)</f>
        <v>#N/A</v>
      </c>
      <c r="D1368" s="37" t="s">
        <v>5</v>
      </c>
    </row>
    <row r="1369" spans="1:4" x14ac:dyDescent="0.25">
      <c r="A1369" s="33">
        <v>1000</v>
      </c>
      <c r="B1369" s="38" t="e">
        <f ca="1">IF(A1368=A1369,MATCH($A1369,OFFSET(Alambres!SorteoNavidad,B1368+1,0),0)+B1368+1,MATCH($A1369,Alambres!SorteoNavidad,0))-1</f>
        <v>#N/A</v>
      </c>
      <c r="C1369" s="35" t="e">
        <f ca="1">INDEX(Alambres!SorteoNavidad,B1369,1)</f>
        <v>#N/A</v>
      </c>
      <c r="D1369" s="37" t="s">
        <v>5</v>
      </c>
    </row>
    <row r="1370" spans="1:4" x14ac:dyDescent="0.25">
      <c r="A1370" s="33">
        <v>1000</v>
      </c>
      <c r="B1370" s="38" t="e">
        <f ca="1">IF(A1369=A1370,MATCH($A1370,OFFSET(Alambres!SorteoNavidad,B1369+1,0),0)+B1369+1,MATCH($A1370,Alambres!SorteoNavidad,0))-1</f>
        <v>#N/A</v>
      </c>
      <c r="C1370" s="35" t="e">
        <f ca="1">INDEX(Alambres!SorteoNavidad,B1370,1)</f>
        <v>#N/A</v>
      </c>
      <c r="D1370" s="37" t="s">
        <v>5</v>
      </c>
    </row>
    <row r="1371" spans="1:4" x14ac:dyDescent="0.25">
      <c r="A1371" s="33">
        <v>1000</v>
      </c>
      <c r="B1371" s="38" t="e">
        <f ca="1">IF(A1370=A1371,MATCH($A1371,OFFSET(Alambres!SorteoNavidad,B1370+1,0),0)+B1370+1,MATCH($A1371,Alambres!SorteoNavidad,0))-1</f>
        <v>#N/A</v>
      </c>
      <c r="C1371" s="35" t="e">
        <f ca="1">INDEX(Alambres!SorteoNavidad,B1371,1)</f>
        <v>#N/A</v>
      </c>
      <c r="D1371" s="37" t="s">
        <v>5</v>
      </c>
    </row>
    <row r="1372" spans="1:4" x14ac:dyDescent="0.25">
      <c r="A1372" s="33">
        <v>1000</v>
      </c>
      <c r="B1372" s="38" t="e">
        <f ca="1">IF(A1371=A1372,MATCH($A1372,OFFSET(Alambres!SorteoNavidad,B1371+1,0),0)+B1371+1,MATCH($A1372,Alambres!SorteoNavidad,0))-1</f>
        <v>#N/A</v>
      </c>
      <c r="C1372" s="35" t="e">
        <f ca="1">INDEX(Alambres!SorteoNavidad,B1372,1)</f>
        <v>#N/A</v>
      </c>
      <c r="D1372" s="37" t="s">
        <v>5</v>
      </c>
    </row>
    <row r="1373" spans="1:4" x14ac:dyDescent="0.25">
      <c r="A1373" s="33">
        <v>1000</v>
      </c>
      <c r="B1373" s="38" t="e">
        <f ca="1">IF(A1372=A1373,MATCH($A1373,OFFSET(Alambres!SorteoNavidad,B1372+1,0),0)+B1372+1,MATCH($A1373,Alambres!SorteoNavidad,0))-1</f>
        <v>#N/A</v>
      </c>
      <c r="C1373" s="35" t="e">
        <f ca="1">INDEX(Alambres!SorteoNavidad,B1373,1)</f>
        <v>#N/A</v>
      </c>
      <c r="D1373" s="37" t="s">
        <v>5</v>
      </c>
    </row>
    <row r="1374" spans="1:4" x14ac:dyDescent="0.25">
      <c r="A1374" s="33">
        <v>1000</v>
      </c>
      <c r="B1374" s="38" t="e">
        <f ca="1">IF(A1373=A1374,MATCH($A1374,OFFSET(Alambres!SorteoNavidad,B1373+1,0),0)+B1373+1,MATCH($A1374,Alambres!SorteoNavidad,0))-1</f>
        <v>#N/A</v>
      </c>
      <c r="C1374" s="35" t="e">
        <f ca="1">INDEX(Alambres!SorteoNavidad,B1374,1)</f>
        <v>#N/A</v>
      </c>
      <c r="D1374" s="37" t="s">
        <v>5</v>
      </c>
    </row>
    <row r="1375" spans="1:4" x14ac:dyDescent="0.25">
      <c r="A1375" s="33">
        <v>1000</v>
      </c>
      <c r="B1375" s="38" t="e">
        <f ca="1">IF(A1374=A1375,MATCH($A1375,OFFSET(Alambres!SorteoNavidad,B1374+1,0),0)+B1374+1,MATCH($A1375,Alambres!SorteoNavidad,0))-1</f>
        <v>#N/A</v>
      </c>
      <c r="C1375" s="35" t="e">
        <f ca="1">INDEX(Alambres!SorteoNavidad,B1375,1)</f>
        <v>#N/A</v>
      </c>
      <c r="D1375" s="37" t="s">
        <v>5</v>
      </c>
    </row>
    <row r="1376" spans="1:4" x14ac:dyDescent="0.25">
      <c r="A1376" s="33">
        <v>1000</v>
      </c>
      <c r="B1376" s="38" t="e">
        <f ca="1">IF(A1375=A1376,MATCH($A1376,OFFSET(Alambres!SorteoNavidad,B1375+1,0),0)+B1375+1,MATCH($A1376,Alambres!SorteoNavidad,0))-1</f>
        <v>#N/A</v>
      </c>
      <c r="C1376" s="35" t="e">
        <f ca="1">INDEX(Alambres!SorteoNavidad,B1376,1)</f>
        <v>#N/A</v>
      </c>
      <c r="D1376" s="37" t="s">
        <v>5</v>
      </c>
    </row>
    <row r="1377" spans="1:4" x14ac:dyDescent="0.25">
      <c r="A1377" s="33">
        <v>1000</v>
      </c>
      <c r="B1377" s="38" t="e">
        <f ca="1">IF(A1376=A1377,MATCH($A1377,OFFSET(Alambres!SorteoNavidad,B1376+1,0),0)+B1376+1,MATCH($A1377,Alambres!SorteoNavidad,0))-1</f>
        <v>#N/A</v>
      </c>
      <c r="C1377" s="35" t="e">
        <f ca="1">INDEX(Alambres!SorteoNavidad,B1377,1)</f>
        <v>#N/A</v>
      </c>
      <c r="D1377" s="37" t="s">
        <v>5</v>
      </c>
    </row>
    <row r="1378" spans="1:4" x14ac:dyDescent="0.25">
      <c r="A1378" s="33">
        <v>1000</v>
      </c>
      <c r="B1378" s="38" t="e">
        <f ca="1">IF(A1377=A1378,MATCH($A1378,OFFSET(Alambres!SorteoNavidad,B1377+1,0),0)+B1377+1,MATCH($A1378,Alambres!SorteoNavidad,0))-1</f>
        <v>#N/A</v>
      </c>
      <c r="C1378" s="35" t="e">
        <f ca="1">INDEX(Alambres!SorteoNavidad,B1378,1)</f>
        <v>#N/A</v>
      </c>
      <c r="D1378" s="37" t="s">
        <v>5</v>
      </c>
    </row>
    <row r="1379" spans="1:4" x14ac:dyDescent="0.25">
      <c r="A1379" s="33">
        <v>1000</v>
      </c>
      <c r="B1379" s="38" t="e">
        <f ca="1">IF(A1378=A1379,MATCH($A1379,OFFSET(Alambres!SorteoNavidad,B1378+1,0),0)+B1378+1,MATCH($A1379,Alambres!SorteoNavidad,0))-1</f>
        <v>#N/A</v>
      </c>
      <c r="C1379" s="35" t="e">
        <f ca="1">INDEX(Alambres!SorteoNavidad,B1379,1)</f>
        <v>#N/A</v>
      </c>
      <c r="D1379" s="37" t="s">
        <v>5</v>
      </c>
    </row>
    <row r="1380" spans="1:4" x14ac:dyDescent="0.25">
      <c r="A1380" s="33">
        <v>1000</v>
      </c>
      <c r="B1380" s="38" t="e">
        <f ca="1">IF(A1379=A1380,MATCH($A1380,OFFSET(Alambres!SorteoNavidad,B1379+1,0),0)+B1379+1,MATCH($A1380,Alambres!SorteoNavidad,0))-1</f>
        <v>#N/A</v>
      </c>
      <c r="C1380" s="35" t="e">
        <f ca="1">INDEX(Alambres!SorteoNavidad,B1380,1)</f>
        <v>#N/A</v>
      </c>
      <c r="D1380" s="37" t="s">
        <v>5</v>
      </c>
    </row>
    <row r="1381" spans="1:4" x14ac:dyDescent="0.25">
      <c r="A1381" s="33">
        <v>1000</v>
      </c>
      <c r="B1381" s="38" t="e">
        <f ca="1">IF(A1380=A1381,MATCH($A1381,OFFSET(Alambres!SorteoNavidad,B1380+1,0),0)+B1380+1,MATCH($A1381,Alambres!SorteoNavidad,0))-1</f>
        <v>#N/A</v>
      </c>
      <c r="C1381" s="35" t="e">
        <f ca="1">INDEX(Alambres!SorteoNavidad,B1381,1)</f>
        <v>#N/A</v>
      </c>
      <c r="D1381" s="37" t="s">
        <v>5</v>
      </c>
    </row>
    <row r="1382" spans="1:4" x14ac:dyDescent="0.25">
      <c r="A1382" s="33">
        <v>1000</v>
      </c>
      <c r="B1382" s="38" t="e">
        <f ca="1">IF(A1381=A1382,MATCH($A1382,OFFSET(Alambres!SorteoNavidad,B1381+1,0),0)+B1381+1,MATCH($A1382,Alambres!SorteoNavidad,0))-1</f>
        <v>#N/A</v>
      </c>
      <c r="C1382" s="35" t="e">
        <f ca="1">INDEX(Alambres!SorteoNavidad,B1382,1)</f>
        <v>#N/A</v>
      </c>
      <c r="D1382" s="37" t="s">
        <v>5</v>
      </c>
    </row>
    <row r="1383" spans="1:4" x14ac:dyDescent="0.25">
      <c r="A1383" s="33">
        <v>1000</v>
      </c>
      <c r="B1383" s="38" t="e">
        <f ca="1">IF(A1382=A1383,MATCH($A1383,OFFSET(Alambres!SorteoNavidad,B1382+1,0),0)+B1382+1,MATCH($A1383,Alambres!SorteoNavidad,0))-1</f>
        <v>#N/A</v>
      </c>
      <c r="C1383" s="35" t="e">
        <f ca="1">INDEX(Alambres!SorteoNavidad,B1383,1)</f>
        <v>#N/A</v>
      </c>
      <c r="D1383" s="37" t="s">
        <v>5</v>
      </c>
    </row>
    <row r="1384" spans="1:4" x14ac:dyDescent="0.25">
      <c r="A1384" s="33">
        <v>1000</v>
      </c>
      <c r="B1384" s="38" t="e">
        <f ca="1">IF(A1383=A1384,MATCH($A1384,OFFSET(Alambres!SorteoNavidad,B1383+1,0),0)+B1383+1,MATCH($A1384,Alambres!SorteoNavidad,0))-1</f>
        <v>#N/A</v>
      </c>
      <c r="C1384" s="35" t="e">
        <f ca="1">INDEX(Alambres!SorteoNavidad,B1384,1)</f>
        <v>#N/A</v>
      </c>
      <c r="D1384" s="37" t="s">
        <v>5</v>
      </c>
    </row>
    <row r="1385" spans="1:4" x14ac:dyDescent="0.25">
      <c r="A1385" s="33">
        <v>1000</v>
      </c>
      <c r="B1385" s="38" t="e">
        <f ca="1">IF(A1384=A1385,MATCH($A1385,OFFSET(Alambres!SorteoNavidad,B1384+1,0),0)+B1384+1,MATCH($A1385,Alambres!SorteoNavidad,0))-1</f>
        <v>#N/A</v>
      </c>
      <c r="C1385" s="35" t="e">
        <f ca="1">INDEX(Alambres!SorteoNavidad,B1385,1)</f>
        <v>#N/A</v>
      </c>
      <c r="D1385" s="37" t="s">
        <v>5</v>
      </c>
    </row>
    <row r="1386" spans="1:4" x14ac:dyDescent="0.25">
      <c r="A1386" s="33">
        <v>1000</v>
      </c>
      <c r="B1386" s="38" t="e">
        <f ca="1">IF(A1385=A1386,MATCH($A1386,OFFSET(Alambres!SorteoNavidad,B1385+1,0),0)+B1385+1,MATCH($A1386,Alambres!SorteoNavidad,0))-1</f>
        <v>#N/A</v>
      </c>
      <c r="C1386" s="35" t="e">
        <f ca="1">INDEX(Alambres!SorteoNavidad,B1386,1)</f>
        <v>#N/A</v>
      </c>
      <c r="D1386" s="37" t="s">
        <v>5</v>
      </c>
    </row>
    <row r="1387" spans="1:4" x14ac:dyDescent="0.25">
      <c r="A1387" s="33">
        <v>1000</v>
      </c>
      <c r="B1387" s="38" t="e">
        <f ca="1">IF(A1386=A1387,MATCH($A1387,OFFSET(Alambres!SorteoNavidad,B1386+1,0),0)+B1386+1,MATCH($A1387,Alambres!SorteoNavidad,0))-1</f>
        <v>#N/A</v>
      </c>
      <c r="C1387" s="35" t="e">
        <f ca="1">INDEX(Alambres!SorteoNavidad,B1387,1)</f>
        <v>#N/A</v>
      </c>
      <c r="D1387" s="37" t="s">
        <v>5</v>
      </c>
    </row>
    <row r="1388" spans="1:4" x14ac:dyDescent="0.25">
      <c r="A1388" s="33">
        <v>1000</v>
      </c>
      <c r="B1388" s="38" t="e">
        <f ca="1">IF(A1387=A1388,MATCH($A1388,OFFSET(Alambres!SorteoNavidad,B1387+1,0),0)+B1387+1,MATCH($A1388,Alambres!SorteoNavidad,0))-1</f>
        <v>#N/A</v>
      </c>
      <c r="C1388" s="35" t="e">
        <f ca="1">INDEX(Alambres!SorteoNavidad,B1388,1)</f>
        <v>#N/A</v>
      </c>
      <c r="D1388" s="37" t="s">
        <v>5</v>
      </c>
    </row>
    <row r="1389" spans="1:4" x14ac:dyDescent="0.25">
      <c r="A1389" s="33">
        <v>1000</v>
      </c>
      <c r="B1389" s="38" t="e">
        <f ca="1">IF(A1388=A1389,MATCH($A1389,OFFSET(Alambres!SorteoNavidad,B1388+1,0),0)+B1388+1,MATCH($A1389,Alambres!SorteoNavidad,0))-1</f>
        <v>#N/A</v>
      </c>
      <c r="C1389" s="35" t="e">
        <f ca="1">INDEX(Alambres!SorteoNavidad,B1389,1)</f>
        <v>#N/A</v>
      </c>
      <c r="D1389" s="37" t="s">
        <v>5</v>
      </c>
    </row>
    <row r="1390" spans="1:4" x14ac:dyDescent="0.25">
      <c r="A1390" s="33">
        <v>1000</v>
      </c>
      <c r="B1390" s="38" t="e">
        <f ca="1">IF(A1389=A1390,MATCH($A1390,OFFSET(Alambres!SorteoNavidad,B1389+1,0),0)+B1389+1,MATCH($A1390,Alambres!SorteoNavidad,0))-1</f>
        <v>#N/A</v>
      </c>
      <c r="C1390" s="35" t="e">
        <f ca="1">INDEX(Alambres!SorteoNavidad,B1390,1)</f>
        <v>#N/A</v>
      </c>
      <c r="D1390" s="37" t="s">
        <v>5</v>
      </c>
    </row>
    <row r="1391" spans="1:4" x14ac:dyDescent="0.25">
      <c r="A1391" s="33">
        <v>1000</v>
      </c>
      <c r="B1391" s="38" t="e">
        <f ca="1">IF(A1390=A1391,MATCH($A1391,OFFSET(Alambres!SorteoNavidad,B1390+1,0),0)+B1390+1,MATCH($A1391,Alambres!SorteoNavidad,0))-1</f>
        <v>#N/A</v>
      </c>
      <c r="C1391" s="35" t="e">
        <f ca="1">INDEX(Alambres!SorteoNavidad,B1391,1)</f>
        <v>#N/A</v>
      </c>
      <c r="D1391" s="37" t="s">
        <v>5</v>
      </c>
    </row>
    <row r="1392" spans="1:4" x14ac:dyDescent="0.25">
      <c r="A1392" s="33">
        <v>1000</v>
      </c>
      <c r="B1392" s="38" t="e">
        <f ca="1">IF(A1391=A1392,MATCH($A1392,OFFSET(Alambres!SorteoNavidad,B1391+1,0),0)+B1391+1,MATCH($A1392,Alambres!SorteoNavidad,0))-1</f>
        <v>#N/A</v>
      </c>
      <c r="C1392" s="35" t="e">
        <f ca="1">INDEX(Alambres!SorteoNavidad,B1392,1)</f>
        <v>#N/A</v>
      </c>
      <c r="D1392" s="37" t="s">
        <v>5</v>
      </c>
    </row>
    <row r="1393" spans="1:4" x14ac:dyDescent="0.25">
      <c r="A1393" s="33">
        <v>1000</v>
      </c>
      <c r="B1393" s="38" t="e">
        <f ca="1">IF(A1392=A1393,MATCH($A1393,OFFSET(Alambres!SorteoNavidad,B1392+1,0),0)+B1392+1,MATCH($A1393,Alambres!SorteoNavidad,0))-1</f>
        <v>#N/A</v>
      </c>
      <c r="C1393" s="35" t="e">
        <f ca="1">INDEX(Alambres!SorteoNavidad,B1393,1)</f>
        <v>#N/A</v>
      </c>
      <c r="D1393" s="37" t="s">
        <v>5</v>
      </c>
    </row>
    <row r="1394" spans="1:4" x14ac:dyDescent="0.25">
      <c r="A1394" s="33">
        <v>1000</v>
      </c>
      <c r="B1394" s="38" t="e">
        <f ca="1">IF(A1393=A1394,MATCH($A1394,OFFSET(Alambres!SorteoNavidad,B1393+1,0),0)+B1393+1,MATCH($A1394,Alambres!SorteoNavidad,0))-1</f>
        <v>#N/A</v>
      </c>
      <c r="C1394" s="35" t="e">
        <f ca="1">INDEX(Alambres!SorteoNavidad,B1394,1)</f>
        <v>#N/A</v>
      </c>
      <c r="D1394" s="37" t="s">
        <v>5</v>
      </c>
    </row>
    <row r="1395" spans="1:4" x14ac:dyDescent="0.25">
      <c r="A1395" s="33">
        <v>1000</v>
      </c>
      <c r="B1395" s="38" t="e">
        <f ca="1">IF(A1394=A1395,MATCH($A1395,OFFSET(Alambres!SorteoNavidad,B1394+1,0),0)+B1394+1,MATCH($A1395,Alambres!SorteoNavidad,0))-1</f>
        <v>#N/A</v>
      </c>
      <c r="C1395" s="35" t="e">
        <f ca="1">INDEX(Alambres!SorteoNavidad,B1395,1)</f>
        <v>#N/A</v>
      </c>
      <c r="D1395" s="37" t="s">
        <v>5</v>
      </c>
    </row>
    <row r="1396" spans="1:4" x14ac:dyDescent="0.25">
      <c r="A1396" s="33">
        <v>1000</v>
      </c>
      <c r="B1396" s="38" t="e">
        <f ca="1">IF(A1395=A1396,MATCH($A1396,OFFSET(Alambres!SorteoNavidad,B1395+1,0),0)+B1395+1,MATCH($A1396,Alambres!SorteoNavidad,0))-1</f>
        <v>#N/A</v>
      </c>
      <c r="C1396" s="35" t="e">
        <f ca="1">INDEX(Alambres!SorteoNavidad,B1396,1)</f>
        <v>#N/A</v>
      </c>
      <c r="D1396" s="37" t="s">
        <v>5</v>
      </c>
    </row>
    <row r="1397" spans="1:4" x14ac:dyDescent="0.25">
      <c r="A1397" s="33">
        <v>1000</v>
      </c>
      <c r="B1397" s="38" t="e">
        <f ca="1">IF(A1396=A1397,MATCH($A1397,OFFSET(Alambres!SorteoNavidad,B1396+1,0),0)+B1396+1,MATCH($A1397,Alambres!SorteoNavidad,0))-1</f>
        <v>#N/A</v>
      </c>
      <c r="C1397" s="35" t="e">
        <f ca="1">INDEX(Alambres!SorteoNavidad,B1397,1)</f>
        <v>#N/A</v>
      </c>
      <c r="D1397" s="37" t="s">
        <v>5</v>
      </c>
    </row>
    <row r="1398" spans="1:4" x14ac:dyDescent="0.25">
      <c r="A1398" s="33">
        <v>1000</v>
      </c>
      <c r="B1398" s="38" t="e">
        <f ca="1">IF(A1397=A1398,MATCH($A1398,OFFSET(Alambres!SorteoNavidad,B1397+1,0),0)+B1397+1,MATCH($A1398,Alambres!SorteoNavidad,0))-1</f>
        <v>#N/A</v>
      </c>
      <c r="C1398" s="35" t="e">
        <f ca="1">INDEX(Alambres!SorteoNavidad,B1398,1)</f>
        <v>#N/A</v>
      </c>
      <c r="D1398" s="37" t="s">
        <v>5</v>
      </c>
    </row>
    <row r="1399" spans="1:4" x14ac:dyDescent="0.25">
      <c r="A1399" s="33">
        <v>1000</v>
      </c>
      <c r="B1399" s="38" t="e">
        <f ca="1">IF(A1398=A1399,MATCH($A1399,OFFSET(Alambres!SorteoNavidad,B1398+1,0),0)+B1398+1,MATCH($A1399,Alambres!SorteoNavidad,0))-1</f>
        <v>#N/A</v>
      </c>
      <c r="C1399" s="35" t="e">
        <f ca="1">INDEX(Alambres!SorteoNavidad,B1399,1)</f>
        <v>#N/A</v>
      </c>
      <c r="D1399" s="37" t="s">
        <v>5</v>
      </c>
    </row>
    <row r="1400" spans="1:4" x14ac:dyDescent="0.25">
      <c r="A1400" s="33">
        <v>1000</v>
      </c>
      <c r="B1400" s="38" t="e">
        <f ca="1">IF(A1399=A1400,MATCH($A1400,OFFSET(Alambres!SorteoNavidad,B1399+1,0),0)+B1399+1,MATCH($A1400,Alambres!SorteoNavidad,0))-1</f>
        <v>#N/A</v>
      </c>
      <c r="C1400" s="35" t="e">
        <f ca="1">INDEX(Alambres!SorteoNavidad,B1400,1)</f>
        <v>#N/A</v>
      </c>
      <c r="D1400" s="37" t="s">
        <v>5</v>
      </c>
    </row>
    <row r="1401" spans="1:4" x14ac:dyDescent="0.25">
      <c r="A1401" s="33">
        <v>1000</v>
      </c>
      <c r="B1401" s="38" t="e">
        <f ca="1">IF(A1400=A1401,MATCH($A1401,OFFSET(Alambres!SorteoNavidad,B1400+1,0),0)+B1400+1,MATCH($A1401,Alambres!SorteoNavidad,0))-1</f>
        <v>#N/A</v>
      </c>
      <c r="C1401" s="35" t="e">
        <f ca="1">INDEX(Alambres!SorteoNavidad,B1401,1)</f>
        <v>#N/A</v>
      </c>
      <c r="D1401" s="37" t="s">
        <v>5</v>
      </c>
    </row>
    <row r="1402" spans="1:4" x14ac:dyDescent="0.25">
      <c r="A1402" s="33">
        <v>1000</v>
      </c>
      <c r="B1402" s="38" t="e">
        <f ca="1">IF(A1401=A1402,MATCH($A1402,OFFSET(Alambres!SorteoNavidad,B1401+1,0),0)+B1401+1,MATCH($A1402,Alambres!SorteoNavidad,0))-1</f>
        <v>#N/A</v>
      </c>
      <c r="C1402" s="35" t="e">
        <f ca="1">INDEX(Alambres!SorteoNavidad,B1402,1)</f>
        <v>#N/A</v>
      </c>
      <c r="D1402" s="37" t="s">
        <v>5</v>
      </c>
    </row>
    <row r="1403" spans="1:4" x14ac:dyDescent="0.25">
      <c r="A1403" s="33">
        <v>1000</v>
      </c>
      <c r="B1403" s="38" t="e">
        <f ca="1">IF(A1402=A1403,MATCH($A1403,OFFSET(Alambres!SorteoNavidad,B1402+1,0),0)+B1402+1,MATCH($A1403,Alambres!SorteoNavidad,0))-1</f>
        <v>#N/A</v>
      </c>
      <c r="C1403" s="35" t="e">
        <f ca="1">INDEX(Alambres!SorteoNavidad,B1403,1)</f>
        <v>#N/A</v>
      </c>
      <c r="D1403" s="37" t="s">
        <v>5</v>
      </c>
    </row>
    <row r="1404" spans="1:4" x14ac:dyDescent="0.25">
      <c r="A1404" s="33">
        <v>1000</v>
      </c>
      <c r="B1404" s="38" t="e">
        <f ca="1">IF(A1403=A1404,MATCH($A1404,OFFSET(Alambres!SorteoNavidad,B1403+1,0),0)+B1403+1,MATCH($A1404,Alambres!SorteoNavidad,0))-1</f>
        <v>#N/A</v>
      </c>
      <c r="C1404" s="35" t="e">
        <f ca="1">INDEX(Alambres!SorteoNavidad,B1404,1)</f>
        <v>#N/A</v>
      </c>
      <c r="D1404" s="37" t="s">
        <v>5</v>
      </c>
    </row>
    <row r="1405" spans="1:4" x14ac:dyDescent="0.25">
      <c r="A1405" s="33">
        <v>1000</v>
      </c>
      <c r="B1405" s="38" t="e">
        <f ca="1">IF(A1404=A1405,MATCH($A1405,OFFSET(Alambres!SorteoNavidad,B1404+1,0),0)+B1404+1,MATCH($A1405,Alambres!SorteoNavidad,0))-1</f>
        <v>#N/A</v>
      </c>
      <c r="C1405" s="35" t="e">
        <f ca="1">INDEX(Alambres!SorteoNavidad,B1405,1)</f>
        <v>#N/A</v>
      </c>
      <c r="D1405" s="37" t="s">
        <v>5</v>
      </c>
    </row>
    <row r="1406" spans="1:4" x14ac:dyDescent="0.25">
      <c r="A1406" s="33">
        <v>1000</v>
      </c>
      <c r="B1406" s="38" t="e">
        <f ca="1">IF(A1405=A1406,MATCH($A1406,OFFSET(Alambres!SorteoNavidad,B1405+1,0),0)+B1405+1,MATCH($A1406,Alambres!SorteoNavidad,0))-1</f>
        <v>#N/A</v>
      </c>
      <c r="C1406" s="35" t="e">
        <f ca="1">INDEX(Alambres!SorteoNavidad,B1406,1)</f>
        <v>#N/A</v>
      </c>
      <c r="D1406" s="37" t="s">
        <v>5</v>
      </c>
    </row>
    <row r="1407" spans="1:4" x14ac:dyDescent="0.25">
      <c r="A1407" s="33">
        <v>1000</v>
      </c>
      <c r="B1407" s="38" t="e">
        <f ca="1">IF(A1406=A1407,MATCH($A1407,OFFSET(Alambres!SorteoNavidad,B1406+1,0),0)+B1406+1,MATCH($A1407,Alambres!SorteoNavidad,0))-1</f>
        <v>#N/A</v>
      </c>
      <c r="C1407" s="35" t="e">
        <f ca="1">INDEX(Alambres!SorteoNavidad,B1407,1)</f>
        <v>#N/A</v>
      </c>
      <c r="D1407" s="37" t="s">
        <v>5</v>
      </c>
    </row>
    <row r="1408" spans="1:4" x14ac:dyDescent="0.25">
      <c r="A1408" s="33">
        <v>1000</v>
      </c>
      <c r="B1408" s="38" t="e">
        <f ca="1">IF(A1407=A1408,MATCH($A1408,OFFSET(Alambres!SorteoNavidad,B1407+1,0),0)+B1407+1,MATCH($A1408,Alambres!SorteoNavidad,0))-1</f>
        <v>#N/A</v>
      </c>
      <c r="C1408" s="35" t="e">
        <f ca="1">INDEX(Alambres!SorteoNavidad,B1408,1)</f>
        <v>#N/A</v>
      </c>
      <c r="D1408" s="37" t="s">
        <v>5</v>
      </c>
    </row>
    <row r="1409" spans="1:4" x14ac:dyDescent="0.25">
      <c r="A1409" s="33">
        <v>1000</v>
      </c>
      <c r="B1409" s="38" t="e">
        <f ca="1">IF(A1408=A1409,MATCH($A1409,OFFSET(Alambres!SorteoNavidad,B1408+1,0),0)+B1408+1,MATCH($A1409,Alambres!SorteoNavidad,0))-1</f>
        <v>#N/A</v>
      </c>
      <c r="C1409" s="35" t="e">
        <f ca="1">INDEX(Alambres!SorteoNavidad,B1409,1)</f>
        <v>#N/A</v>
      </c>
      <c r="D1409" s="37" t="s">
        <v>5</v>
      </c>
    </row>
    <row r="1410" spans="1:4" x14ac:dyDescent="0.25">
      <c r="A1410" s="33">
        <v>1000</v>
      </c>
      <c r="B1410" s="38" t="e">
        <f ca="1">IF(A1409=A1410,MATCH($A1410,OFFSET(Alambres!SorteoNavidad,B1409+1,0),0)+B1409+1,MATCH($A1410,Alambres!SorteoNavidad,0))-1</f>
        <v>#N/A</v>
      </c>
      <c r="C1410" s="35" t="e">
        <f ca="1">INDEX(Alambres!SorteoNavidad,B1410,1)</f>
        <v>#N/A</v>
      </c>
      <c r="D1410" s="37" t="s">
        <v>5</v>
      </c>
    </row>
    <row r="1411" spans="1:4" x14ac:dyDescent="0.25">
      <c r="A1411" s="33">
        <v>1000</v>
      </c>
      <c r="B1411" s="38" t="e">
        <f ca="1">IF(A1410=A1411,MATCH($A1411,OFFSET(Alambres!SorteoNavidad,B1410+1,0),0)+B1410+1,MATCH($A1411,Alambres!SorteoNavidad,0))-1</f>
        <v>#N/A</v>
      </c>
      <c r="C1411" s="35" t="e">
        <f ca="1">INDEX(Alambres!SorteoNavidad,B1411,1)</f>
        <v>#N/A</v>
      </c>
      <c r="D1411" s="37" t="s">
        <v>5</v>
      </c>
    </row>
    <row r="1412" spans="1:4" x14ac:dyDescent="0.25">
      <c r="A1412" s="33">
        <v>1000</v>
      </c>
      <c r="B1412" s="38" t="e">
        <f ca="1">IF(A1411=A1412,MATCH($A1412,OFFSET(Alambres!SorteoNavidad,B1411+1,0),0)+B1411+1,MATCH($A1412,Alambres!SorteoNavidad,0))-1</f>
        <v>#N/A</v>
      </c>
      <c r="C1412" s="35" t="e">
        <f ca="1">INDEX(Alambres!SorteoNavidad,B1412,1)</f>
        <v>#N/A</v>
      </c>
      <c r="D1412" s="37" t="s">
        <v>5</v>
      </c>
    </row>
    <row r="1413" spans="1:4" x14ac:dyDescent="0.25">
      <c r="A1413" s="33">
        <v>1000</v>
      </c>
      <c r="B1413" s="38" t="e">
        <f ca="1">IF(A1412=A1413,MATCH($A1413,OFFSET(Alambres!SorteoNavidad,B1412+1,0),0)+B1412+1,MATCH($A1413,Alambres!SorteoNavidad,0))-1</f>
        <v>#N/A</v>
      </c>
      <c r="C1413" s="35" t="e">
        <f ca="1">INDEX(Alambres!SorteoNavidad,B1413,1)</f>
        <v>#N/A</v>
      </c>
      <c r="D1413" s="37" t="s">
        <v>5</v>
      </c>
    </row>
    <row r="1414" spans="1:4" x14ac:dyDescent="0.25">
      <c r="A1414" s="33">
        <v>1000</v>
      </c>
      <c r="B1414" s="38" t="e">
        <f ca="1">IF(A1413=A1414,MATCH($A1414,OFFSET(Alambres!SorteoNavidad,B1413+1,0),0)+B1413+1,MATCH($A1414,Alambres!SorteoNavidad,0))-1</f>
        <v>#N/A</v>
      </c>
      <c r="C1414" s="35" t="e">
        <f ca="1">INDEX(Alambres!SorteoNavidad,B1414,1)</f>
        <v>#N/A</v>
      </c>
      <c r="D1414" s="37" t="s">
        <v>5</v>
      </c>
    </row>
    <row r="1415" spans="1:4" x14ac:dyDescent="0.25">
      <c r="A1415" s="33">
        <v>1000</v>
      </c>
      <c r="B1415" s="38" t="e">
        <f ca="1">IF(A1414=A1415,MATCH($A1415,OFFSET(Alambres!SorteoNavidad,B1414+1,0),0)+B1414+1,MATCH($A1415,Alambres!SorteoNavidad,0))-1</f>
        <v>#N/A</v>
      </c>
      <c r="C1415" s="35" t="e">
        <f ca="1">INDEX(Alambres!SorteoNavidad,B1415,1)</f>
        <v>#N/A</v>
      </c>
      <c r="D1415" s="37" t="s">
        <v>5</v>
      </c>
    </row>
    <row r="1416" spans="1:4" x14ac:dyDescent="0.25">
      <c r="A1416" s="33">
        <v>1000</v>
      </c>
      <c r="B1416" s="38" t="e">
        <f ca="1">IF(A1415=A1416,MATCH($A1416,OFFSET(Alambres!SorteoNavidad,B1415+1,0),0)+B1415+1,MATCH($A1416,Alambres!SorteoNavidad,0))-1</f>
        <v>#N/A</v>
      </c>
      <c r="C1416" s="35" t="e">
        <f ca="1">INDEX(Alambres!SorteoNavidad,B1416,1)</f>
        <v>#N/A</v>
      </c>
      <c r="D1416" s="37" t="s">
        <v>5</v>
      </c>
    </row>
    <row r="1417" spans="1:4" x14ac:dyDescent="0.25">
      <c r="A1417" s="33">
        <v>1000</v>
      </c>
      <c r="B1417" s="38" t="e">
        <f ca="1">IF(A1416=A1417,MATCH($A1417,OFFSET(Alambres!SorteoNavidad,B1416+1,0),0)+B1416+1,MATCH($A1417,Alambres!SorteoNavidad,0))-1</f>
        <v>#N/A</v>
      </c>
      <c r="C1417" s="35" t="e">
        <f ca="1">INDEX(Alambres!SorteoNavidad,B1417,1)</f>
        <v>#N/A</v>
      </c>
      <c r="D1417" s="37" t="s">
        <v>5</v>
      </c>
    </row>
    <row r="1418" spans="1:4" x14ac:dyDescent="0.25">
      <c r="A1418" s="33">
        <v>1000</v>
      </c>
      <c r="B1418" s="38" t="e">
        <f ca="1">IF(A1417=A1418,MATCH($A1418,OFFSET(Alambres!SorteoNavidad,B1417+1,0),0)+B1417+1,MATCH($A1418,Alambres!SorteoNavidad,0))-1</f>
        <v>#N/A</v>
      </c>
      <c r="C1418" s="35" t="e">
        <f ca="1">INDEX(Alambres!SorteoNavidad,B1418,1)</f>
        <v>#N/A</v>
      </c>
      <c r="D1418" s="37" t="s">
        <v>5</v>
      </c>
    </row>
    <row r="1419" spans="1:4" x14ac:dyDescent="0.25">
      <c r="A1419" s="33">
        <v>1000</v>
      </c>
      <c r="B1419" s="38" t="e">
        <f ca="1">IF(A1418=A1419,MATCH($A1419,OFFSET(Alambres!SorteoNavidad,B1418+1,0),0)+B1418+1,MATCH($A1419,Alambres!SorteoNavidad,0))-1</f>
        <v>#N/A</v>
      </c>
      <c r="C1419" s="35" t="e">
        <f ca="1">INDEX(Alambres!SorteoNavidad,B1419,1)</f>
        <v>#N/A</v>
      </c>
      <c r="D1419" s="37" t="s">
        <v>5</v>
      </c>
    </row>
    <row r="1420" spans="1:4" x14ac:dyDescent="0.25">
      <c r="A1420" s="33">
        <v>1000</v>
      </c>
      <c r="B1420" s="38" t="e">
        <f ca="1">IF(A1419=A1420,MATCH($A1420,OFFSET(Alambres!SorteoNavidad,B1419+1,0),0)+B1419+1,MATCH($A1420,Alambres!SorteoNavidad,0))-1</f>
        <v>#N/A</v>
      </c>
      <c r="C1420" s="35" t="e">
        <f ca="1">INDEX(Alambres!SorteoNavidad,B1420,1)</f>
        <v>#N/A</v>
      </c>
      <c r="D1420" s="37" t="s">
        <v>5</v>
      </c>
    </row>
    <row r="1421" spans="1:4" x14ac:dyDescent="0.25">
      <c r="A1421" s="33">
        <v>1000</v>
      </c>
      <c r="B1421" s="38" t="e">
        <f ca="1">IF(A1420=A1421,MATCH($A1421,OFFSET(Alambres!SorteoNavidad,B1420+1,0),0)+B1420+1,MATCH($A1421,Alambres!SorteoNavidad,0))-1</f>
        <v>#N/A</v>
      </c>
      <c r="C1421" s="35" t="e">
        <f ca="1">INDEX(Alambres!SorteoNavidad,B1421,1)</f>
        <v>#N/A</v>
      </c>
      <c r="D1421" s="37" t="s">
        <v>5</v>
      </c>
    </row>
    <row r="1422" spans="1:4" x14ac:dyDescent="0.25">
      <c r="A1422" s="33">
        <v>1000</v>
      </c>
      <c r="B1422" s="38" t="e">
        <f ca="1">IF(A1421=A1422,MATCH($A1422,OFFSET(Alambres!SorteoNavidad,B1421+1,0),0)+B1421+1,MATCH($A1422,Alambres!SorteoNavidad,0))-1</f>
        <v>#N/A</v>
      </c>
      <c r="C1422" s="35" t="e">
        <f ca="1">INDEX(Alambres!SorteoNavidad,B1422,1)</f>
        <v>#N/A</v>
      </c>
      <c r="D1422" s="37" t="s">
        <v>5</v>
      </c>
    </row>
    <row r="1423" spans="1:4" x14ac:dyDescent="0.25">
      <c r="A1423" s="33">
        <v>1000</v>
      </c>
      <c r="B1423" s="38" t="e">
        <f ca="1">IF(A1422=A1423,MATCH($A1423,OFFSET(Alambres!SorteoNavidad,B1422+1,0),0)+B1422+1,MATCH($A1423,Alambres!SorteoNavidad,0))-1</f>
        <v>#N/A</v>
      </c>
      <c r="C1423" s="35" t="e">
        <f ca="1">INDEX(Alambres!SorteoNavidad,B1423,1)</f>
        <v>#N/A</v>
      </c>
      <c r="D1423" s="37" t="s">
        <v>5</v>
      </c>
    </row>
    <row r="1424" spans="1:4" x14ac:dyDescent="0.25">
      <c r="A1424" s="33">
        <v>1000</v>
      </c>
      <c r="B1424" s="38" t="e">
        <f ca="1">IF(A1423=A1424,MATCH($A1424,OFFSET(Alambres!SorteoNavidad,B1423+1,0),0)+B1423+1,MATCH($A1424,Alambres!SorteoNavidad,0))-1</f>
        <v>#N/A</v>
      </c>
      <c r="C1424" s="35" t="e">
        <f ca="1">INDEX(Alambres!SorteoNavidad,B1424,1)</f>
        <v>#N/A</v>
      </c>
      <c r="D1424" s="37" t="s">
        <v>5</v>
      </c>
    </row>
    <row r="1425" spans="1:4" x14ac:dyDescent="0.25">
      <c r="A1425" s="33">
        <v>1000</v>
      </c>
      <c r="B1425" s="38" t="e">
        <f ca="1">IF(A1424=A1425,MATCH($A1425,OFFSET(Alambres!SorteoNavidad,B1424+1,0),0)+B1424+1,MATCH($A1425,Alambres!SorteoNavidad,0))-1</f>
        <v>#N/A</v>
      </c>
      <c r="C1425" s="35" t="e">
        <f ca="1">INDEX(Alambres!SorteoNavidad,B1425,1)</f>
        <v>#N/A</v>
      </c>
      <c r="D1425" s="37" t="s">
        <v>5</v>
      </c>
    </row>
    <row r="1426" spans="1:4" x14ac:dyDescent="0.25">
      <c r="A1426" s="33">
        <v>1000</v>
      </c>
      <c r="B1426" s="38" t="e">
        <f ca="1">IF(A1425=A1426,MATCH($A1426,OFFSET(Alambres!SorteoNavidad,B1425+1,0),0)+B1425+1,MATCH($A1426,Alambres!SorteoNavidad,0))-1</f>
        <v>#N/A</v>
      </c>
      <c r="C1426" s="35" t="e">
        <f ca="1">INDEX(Alambres!SorteoNavidad,B1426,1)</f>
        <v>#N/A</v>
      </c>
      <c r="D1426" s="37" t="s">
        <v>5</v>
      </c>
    </row>
    <row r="1427" spans="1:4" x14ac:dyDescent="0.25">
      <c r="A1427" s="33">
        <v>1000</v>
      </c>
      <c r="B1427" s="38" t="e">
        <f ca="1">IF(A1426=A1427,MATCH($A1427,OFFSET(Alambres!SorteoNavidad,B1426+1,0),0)+B1426+1,MATCH($A1427,Alambres!SorteoNavidad,0))-1</f>
        <v>#N/A</v>
      </c>
      <c r="C1427" s="35" t="e">
        <f ca="1">INDEX(Alambres!SorteoNavidad,B1427,1)</f>
        <v>#N/A</v>
      </c>
      <c r="D1427" s="37" t="s">
        <v>5</v>
      </c>
    </row>
    <row r="1428" spans="1:4" x14ac:dyDescent="0.25">
      <c r="A1428" s="33">
        <v>1000</v>
      </c>
      <c r="B1428" s="38" t="e">
        <f ca="1">IF(A1427=A1428,MATCH($A1428,OFFSET(Alambres!SorteoNavidad,B1427+1,0),0)+B1427+1,MATCH($A1428,Alambres!SorteoNavidad,0))-1</f>
        <v>#N/A</v>
      </c>
      <c r="C1428" s="35" t="e">
        <f ca="1">INDEX(Alambres!SorteoNavidad,B1428,1)</f>
        <v>#N/A</v>
      </c>
      <c r="D1428" s="37" t="s">
        <v>5</v>
      </c>
    </row>
    <row r="1429" spans="1:4" x14ac:dyDescent="0.25">
      <c r="A1429" s="33">
        <v>1000</v>
      </c>
      <c r="B1429" s="38" t="e">
        <f ca="1">IF(A1428=A1429,MATCH($A1429,OFFSET(Alambres!SorteoNavidad,B1428+1,0),0)+B1428+1,MATCH($A1429,Alambres!SorteoNavidad,0))-1</f>
        <v>#N/A</v>
      </c>
      <c r="C1429" s="35" t="e">
        <f ca="1">INDEX(Alambres!SorteoNavidad,B1429,1)</f>
        <v>#N/A</v>
      </c>
      <c r="D1429" s="37" t="s">
        <v>5</v>
      </c>
    </row>
    <row r="1430" spans="1:4" x14ac:dyDescent="0.25">
      <c r="A1430" s="33">
        <v>1000</v>
      </c>
      <c r="B1430" s="38" t="e">
        <f ca="1">IF(A1429=A1430,MATCH($A1430,OFFSET(Alambres!SorteoNavidad,B1429+1,0),0)+B1429+1,MATCH($A1430,Alambres!SorteoNavidad,0))-1</f>
        <v>#N/A</v>
      </c>
      <c r="C1430" s="35" t="e">
        <f ca="1">INDEX(Alambres!SorteoNavidad,B1430,1)</f>
        <v>#N/A</v>
      </c>
      <c r="D1430" s="37" t="s">
        <v>5</v>
      </c>
    </row>
    <row r="1431" spans="1:4" x14ac:dyDescent="0.25">
      <c r="A1431" s="33">
        <v>1000</v>
      </c>
      <c r="B1431" s="38" t="e">
        <f ca="1">IF(A1430=A1431,MATCH($A1431,OFFSET(Alambres!SorteoNavidad,B1430+1,0),0)+B1430+1,MATCH($A1431,Alambres!SorteoNavidad,0))-1</f>
        <v>#N/A</v>
      </c>
      <c r="C1431" s="35" t="e">
        <f ca="1">INDEX(Alambres!SorteoNavidad,B1431,1)</f>
        <v>#N/A</v>
      </c>
      <c r="D1431" s="37" t="s">
        <v>5</v>
      </c>
    </row>
    <row r="1432" spans="1:4" x14ac:dyDescent="0.25">
      <c r="A1432" s="33">
        <v>1000</v>
      </c>
      <c r="B1432" s="38" t="e">
        <f ca="1">IF(A1431=A1432,MATCH($A1432,OFFSET(Alambres!SorteoNavidad,B1431+1,0),0)+B1431+1,MATCH($A1432,Alambres!SorteoNavidad,0))-1</f>
        <v>#N/A</v>
      </c>
      <c r="C1432" s="35" t="e">
        <f ca="1">INDEX(Alambres!SorteoNavidad,B1432,1)</f>
        <v>#N/A</v>
      </c>
      <c r="D1432" s="37" t="s">
        <v>5</v>
      </c>
    </row>
    <row r="1433" spans="1:4" x14ac:dyDescent="0.25">
      <c r="A1433" s="33">
        <v>1000</v>
      </c>
      <c r="B1433" s="38" t="e">
        <f ca="1">IF(A1432=A1433,MATCH($A1433,OFFSET(Alambres!SorteoNavidad,B1432+1,0),0)+B1432+1,MATCH($A1433,Alambres!SorteoNavidad,0))-1</f>
        <v>#N/A</v>
      </c>
      <c r="C1433" s="35" t="e">
        <f ca="1">INDEX(Alambres!SorteoNavidad,B1433,1)</f>
        <v>#N/A</v>
      </c>
      <c r="D1433" s="37" t="s">
        <v>5</v>
      </c>
    </row>
    <row r="1434" spans="1:4" x14ac:dyDescent="0.25">
      <c r="A1434" s="33">
        <v>1000</v>
      </c>
      <c r="B1434" s="38" t="e">
        <f ca="1">IF(A1433=A1434,MATCH($A1434,OFFSET(Alambres!SorteoNavidad,B1433+1,0),0)+B1433+1,MATCH($A1434,Alambres!SorteoNavidad,0))-1</f>
        <v>#N/A</v>
      </c>
      <c r="C1434" s="35" t="e">
        <f ca="1">INDEX(Alambres!SorteoNavidad,B1434,1)</f>
        <v>#N/A</v>
      </c>
      <c r="D1434" s="37" t="s">
        <v>5</v>
      </c>
    </row>
    <row r="1435" spans="1:4" x14ac:dyDescent="0.25">
      <c r="A1435" s="33">
        <v>1000</v>
      </c>
      <c r="B1435" s="38" t="e">
        <f ca="1">IF(A1434=A1435,MATCH($A1435,OFFSET(Alambres!SorteoNavidad,B1434+1,0),0)+B1434+1,MATCH($A1435,Alambres!SorteoNavidad,0))-1</f>
        <v>#N/A</v>
      </c>
      <c r="C1435" s="35" t="e">
        <f ca="1">INDEX(Alambres!SorteoNavidad,B1435,1)</f>
        <v>#N/A</v>
      </c>
      <c r="D1435" s="37" t="s">
        <v>5</v>
      </c>
    </row>
    <row r="1436" spans="1:4" x14ac:dyDescent="0.25">
      <c r="A1436" s="33">
        <v>1000</v>
      </c>
      <c r="B1436" s="38" t="e">
        <f ca="1">IF(A1435=A1436,MATCH($A1436,OFFSET(Alambres!SorteoNavidad,B1435+1,0),0)+B1435+1,MATCH($A1436,Alambres!SorteoNavidad,0))-1</f>
        <v>#N/A</v>
      </c>
      <c r="C1436" s="35" t="e">
        <f ca="1">INDEX(Alambres!SorteoNavidad,B1436,1)</f>
        <v>#N/A</v>
      </c>
      <c r="D1436" s="37" t="s">
        <v>5</v>
      </c>
    </row>
    <row r="1437" spans="1:4" x14ac:dyDescent="0.25">
      <c r="A1437" s="33">
        <v>1000</v>
      </c>
      <c r="B1437" s="38" t="e">
        <f ca="1">IF(A1436=A1437,MATCH($A1437,OFFSET(Alambres!SorteoNavidad,B1436+1,0),0)+B1436+1,MATCH($A1437,Alambres!SorteoNavidad,0))-1</f>
        <v>#N/A</v>
      </c>
      <c r="C1437" s="35" t="e">
        <f ca="1">INDEX(Alambres!SorteoNavidad,B1437,1)</f>
        <v>#N/A</v>
      </c>
      <c r="D1437" s="37" t="s">
        <v>5</v>
      </c>
    </row>
    <row r="1438" spans="1:4" x14ac:dyDescent="0.25">
      <c r="A1438" s="33">
        <v>1000</v>
      </c>
      <c r="B1438" s="38" t="e">
        <f ca="1">IF(A1437=A1438,MATCH($A1438,OFFSET(Alambres!SorteoNavidad,B1437+1,0),0)+B1437+1,MATCH($A1438,Alambres!SorteoNavidad,0))-1</f>
        <v>#N/A</v>
      </c>
      <c r="C1438" s="35" t="e">
        <f ca="1">INDEX(Alambres!SorteoNavidad,B1438,1)</f>
        <v>#N/A</v>
      </c>
      <c r="D1438" s="37" t="s">
        <v>5</v>
      </c>
    </row>
    <row r="1439" spans="1:4" x14ac:dyDescent="0.25">
      <c r="A1439" s="33">
        <v>1000</v>
      </c>
      <c r="B1439" s="38" t="e">
        <f ca="1">IF(A1438=A1439,MATCH($A1439,OFFSET(Alambres!SorteoNavidad,B1438+1,0),0)+B1438+1,MATCH($A1439,Alambres!SorteoNavidad,0))-1</f>
        <v>#N/A</v>
      </c>
      <c r="C1439" s="35" t="e">
        <f ca="1">INDEX(Alambres!SorteoNavidad,B1439,1)</f>
        <v>#N/A</v>
      </c>
      <c r="D1439" s="37" t="s">
        <v>5</v>
      </c>
    </row>
    <row r="1440" spans="1:4" x14ac:dyDescent="0.25">
      <c r="A1440" s="33">
        <v>1000</v>
      </c>
      <c r="B1440" s="38" t="e">
        <f ca="1">IF(A1439=A1440,MATCH($A1440,OFFSET(Alambres!SorteoNavidad,B1439+1,0),0)+B1439+1,MATCH($A1440,Alambres!SorteoNavidad,0))-1</f>
        <v>#N/A</v>
      </c>
      <c r="C1440" s="35" t="e">
        <f ca="1">INDEX(Alambres!SorteoNavidad,B1440,1)</f>
        <v>#N/A</v>
      </c>
      <c r="D1440" s="37" t="s">
        <v>5</v>
      </c>
    </row>
    <row r="1441" spans="1:4" x14ac:dyDescent="0.25">
      <c r="A1441" s="33">
        <v>1000</v>
      </c>
      <c r="B1441" s="38" t="e">
        <f ca="1">IF(A1440=A1441,MATCH($A1441,OFFSET(Alambres!SorteoNavidad,B1440+1,0),0)+B1440+1,MATCH($A1441,Alambres!SorteoNavidad,0))-1</f>
        <v>#N/A</v>
      </c>
      <c r="C1441" s="35" t="e">
        <f ca="1">INDEX(Alambres!SorteoNavidad,B1441,1)</f>
        <v>#N/A</v>
      </c>
      <c r="D1441" s="37" t="s">
        <v>5</v>
      </c>
    </row>
    <row r="1442" spans="1:4" x14ac:dyDescent="0.25">
      <c r="A1442" s="33">
        <v>1000</v>
      </c>
      <c r="B1442" s="38" t="e">
        <f ca="1">IF(A1441=A1442,MATCH($A1442,OFFSET(Alambres!SorteoNavidad,B1441+1,0),0)+B1441+1,MATCH($A1442,Alambres!SorteoNavidad,0))-1</f>
        <v>#N/A</v>
      </c>
      <c r="C1442" s="35" t="e">
        <f ca="1">INDEX(Alambres!SorteoNavidad,B1442,1)</f>
        <v>#N/A</v>
      </c>
      <c r="D1442" s="37" t="s">
        <v>5</v>
      </c>
    </row>
    <row r="1443" spans="1:4" x14ac:dyDescent="0.25">
      <c r="A1443" s="33">
        <v>1000</v>
      </c>
      <c r="B1443" s="38" t="e">
        <f ca="1">IF(A1442=A1443,MATCH($A1443,OFFSET(Alambres!SorteoNavidad,B1442+1,0),0)+B1442+1,MATCH($A1443,Alambres!SorteoNavidad,0))-1</f>
        <v>#N/A</v>
      </c>
      <c r="C1443" s="35" t="e">
        <f ca="1">INDEX(Alambres!SorteoNavidad,B1443,1)</f>
        <v>#N/A</v>
      </c>
      <c r="D1443" s="37" t="s">
        <v>5</v>
      </c>
    </row>
    <row r="1444" spans="1:4" x14ac:dyDescent="0.25">
      <c r="A1444" s="33">
        <v>1000</v>
      </c>
      <c r="B1444" s="38" t="e">
        <f ca="1">IF(A1443=A1444,MATCH($A1444,OFFSET(Alambres!SorteoNavidad,B1443+1,0),0)+B1443+1,MATCH($A1444,Alambres!SorteoNavidad,0))-1</f>
        <v>#N/A</v>
      </c>
      <c r="C1444" s="35" t="e">
        <f ca="1">INDEX(Alambres!SorteoNavidad,B1444,1)</f>
        <v>#N/A</v>
      </c>
      <c r="D1444" s="37" t="s">
        <v>5</v>
      </c>
    </row>
    <row r="1445" spans="1:4" x14ac:dyDescent="0.25">
      <c r="A1445" s="33">
        <v>1000</v>
      </c>
      <c r="B1445" s="38" t="e">
        <f ca="1">IF(A1444=A1445,MATCH($A1445,OFFSET(Alambres!SorteoNavidad,B1444+1,0),0)+B1444+1,MATCH($A1445,Alambres!SorteoNavidad,0))-1</f>
        <v>#N/A</v>
      </c>
      <c r="C1445" s="35" t="e">
        <f ca="1">INDEX(Alambres!SorteoNavidad,B1445,1)</f>
        <v>#N/A</v>
      </c>
      <c r="D1445" s="37" t="s">
        <v>5</v>
      </c>
    </row>
    <row r="1446" spans="1:4" x14ac:dyDescent="0.25">
      <c r="A1446" s="33">
        <v>1000</v>
      </c>
      <c r="B1446" s="38" t="e">
        <f ca="1">IF(A1445=A1446,MATCH($A1446,OFFSET(Alambres!SorteoNavidad,B1445+1,0),0)+B1445+1,MATCH($A1446,Alambres!SorteoNavidad,0))-1</f>
        <v>#N/A</v>
      </c>
      <c r="C1446" s="35" t="e">
        <f ca="1">INDEX(Alambres!SorteoNavidad,B1446,1)</f>
        <v>#N/A</v>
      </c>
      <c r="D1446" s="37" t="s">
        <v>5</v>
      </c>
    </row>
    <row r="1447" spans="1:4" x14ac:dyDescent="0.25">
      <c r="A1447" s="33">
        <v>1000</v>
      </c>
      <c r="B1447" s="38" t="e">
        <f ca="1">IF(A1446=A1447,MATCH($A1447,OFFSET(Alambres!SorteoNavidad,B1446+1,0),0)+B1446+1,MATCH($A1447,Alambres!SorteoNavidad,0))-1</f>
        <v>#N/A</v>
      </c>
      <c r="C1447" s="35" t="e">
        <f ca="1">INDEX(Alambres!SorteoNavidad,B1447,1)</f>
        <v>#N/A</v>
      </c>
      <c r="D1447" s="37" t="s">
        <v>5</v>
      </c>
    </row>
    <row r="1448" spans="1:4" x14ac:dyDescent="0.25">
      <c r="A1448" s="33">
        <v>1000</v>
      </c>
      <c r="B1448" s="38" t="e">
        <f ca="1">IF(A1447=A1448,MATCH($A1448,OFFSET(Alambres!SorteoNavidad,B1447+1,0),0)+B1447+1,MATCH($A1448,Alambres!SorteoNavidad,0))-1</f>
        <v>#N/A</v>
      </c>
      <c r="C1448" s="35" t="e">
        <f ca="1">INDEX(Alambres!SorteoNavidad,B1448,1)</f>
        <v>#N/A</v>
      </c>
      <c r="D1448" s="37" t="s">
        <v>5</v>
      </c>
    </row>
    <row r="1449" spans="1:4" x14ac:dyDescent="0.25">
      <c r="A1449" s="33">
        <v>1000</v>
      </c>
      <c r="B1449" s="38" t="e">
        <f ca="1">IF(A1448=A1449,MATCH($A1449,OFFSET(Alambres!SorteoNavidad,B1448+1,0),0)+B1448+1,MATCH($A1449,Alambres!SorteoNavidad,0))-1</f>
        <v>#N/A</v>
      </c>
      <c r="C1449" s="35" t="e">
        <f ca="1">INDEX(Alambres!SorteoNavidad,B1449,1)</f>
        <v>#N/A</v>
      </c>
      <c r="D1449" s="37" t="s">
        <v>5</v>
      </c>
    </row>
    <row r="1450" spans="1:4" x14ac:dyDescent="0.25">
      <c r="A1450" s="33">
        <v>1000</v>
      </c>
      <c r="B1450" s="38" t="e">
        <f ca="1">IF(A1449=A1450,MATCH($A1450,OFFSET(Alambres!SorteoNavidad,B1449+1,0),0)+B1449+1,MATCH($A1450,Alambres!SorteoNavidad,0))-1</f>
        <v>#N/A</v>
      </c>
      <c r="C1450" s="35" t="e">
        <f ca="1">INDEX(Alambres!SorteoNavidad,B1450,1)</f>
        <v>#N/A</v>
      </c>
      <c r="D1450" s="37" t="s">
        <v>5</v>
      </c>
    </row>
    <row r="1451" spans="1:4" x14ac:dyDescent="0.25">
      <c r="A1451" s="33">
        <v>1000</v>
      </c>
      <c r="B1451" s="38" t="e">
        <f ca="1">IF(A1450=A1451,MATCH($A1451,OFFSET(Alambres!SorteoNavidad,B1450+1,0),0)+B1450+1,MATCH($A1451,Alambres!SorteoNavidad,0))-1</f>
        <v>#N/A</v>
      </c>
      <c r="C1451" s="35" t="e">
        <f ca="1">INDEX(Alambres!SorteoNavidad,B1451,1)</f>
        <v>#N/A</v>
      </c>
      <c r="D1451" s="37" t="s">
        <v>5</v>
      </c>
    </row>
    <row r="1452" spans="1:4" x14ac:dyDescent="0.25">
      <c r="A1452" s="33">
        <v>1000</v>
      </c>
      <c r="B1452" s="38" t="e">
        <f ca="1">IF(A1451=A1452,MATCH($A1452,OFFSET(Alambres!SorteoNavidad,B1451+1,0),0)+B1451+1,MATCH($A1452,Alambres!SorteoNavidad,0))-1</f>
        <v>#N/A</v>
      </c>
      <c r="C1452" s="35" t="e">
        <f ca="1">INDEX(Alambres!SorteoNavidad,B1452,1)</f>
        <v>#N/A</v>
      </c>
      <c r="D1452" s="37" t="s">
        <v>5</v>
      </c>
    </row>
    <row r="1453" spans="1:4" x14ac:dyDescent="0.25">
      <c r="A1453" s="33">
        <v>1000</v>
      </c>
      <c r="B1453" s="38" t="e">
        <f ca="1">IF(A1452=A1453,MATCH($A1453,OFFSET(Alambres!SorteoNavidad,B1452+1,0),0)+B1452+1,MATCH($A1453,Alambres!SorteoNavidad,0))-1</f>
        <v>#N/A</v>
      </c>
      <c r="C1453" s="35" t="e">
        <f ca="1">INDEX(Alambres!SorteoNavidad,B1453,1)</f>
        <v>#N/A</v>
      </c>
      <c r="D1453" s="37" t="s">
        <v>5</v>
      </c>
    </row>
    <row r="1454" spans="1:4" x14ac:dyDescent="0.25">
      <c r="A1454" s="33">
        <v>1000</v>
      </c>
      <c r="B1454" s="38" t="e">
        <f ca="1">IF(A1453=A1454,MATCH($A1454,OFFSET(Alambres!SorteoNavidad,B1453+1,0),0)+B1453+1,MATCH($A1454,Alambres!SorteoNavidad,0))-1</f>
        <v>#N/A</v>
      </c>
      <c r="C1454" s="35" t="e">
        <f ca="1">INDEX(Alambres!SorteoNavidad,B1454,1)</f>
        <v>#N/A</v>
      </c>
      <c r="D1454" s="37" t="s">
        <v>5</v>
      </c>
    </row>
    <row r="1455" spans="1:4" x14ac:dyDescent="0.25">
      <c r="A1455" s="33">
        <v>1000</v>
      </c>
      <c r="B1455" s="38" t="e">
        <f ca="1">IF(A1454=A1455,MATCH($A1455,OFFSET(Alambres!SorteoNavidad,B1454+1,0),0)+B1454+1,MATCH($A1455,Alambres!SorteoNavidad,0))-1</f>
        <v>#N/A</v>
      </c>
      <c r="C1455" s="35" t="e">
        <f ca="1">INDEX(Alambres!SorteoNavidad,B1455,1)</f>
        <v>#N/A</v>
      </c>
      <c r="D1455" s="37" t="s">
        <v>5</v>
      </c>
    </row>
    <row r="1456" spans="1:4" x14ac:dyDescent="0.25">
      <c r="A1456" s="33">
        <v>1000</v>
      </c>
      <c r="B1456" s="38" t="e">
        <f ca="1">IF(A1455=A1456,MATCH($A1456,OFFSET(Alambres!SorteoNavidad,B1455+1,0),0)+B1455+1,MATCH($A1456,Alambres!SorteoNavidad,0))-1</f>
        <v>#N/A</v>
      </c>
      <c r="C1456" s="35" t="e">
        <f ca="1">INDEX(Alambres!SorteoNavidad,B1456,1)</f>
        <v>#N/A</v>
      </c>
      <c r="D1456" s="37" t="s">
        <v>5</v>
      </c>
    </row>
    <row r="1457" spans="1:4" x14ac:dyDescent="0.25">
      <c r="A1457" s="33">
        <v>1000</v>
      </c>
      <c r="B1457" s="38" t="e">
        <f ca="1">IF(A1456=A1457,MATCH($A1457,OFFSET(Alambres!SorteoNavidad,B1456+1,0),0)+B1456+1,MATCH($A1457,Alambres!SorteoNavidad,0))-1</f>
        <v>#N/A</v>
      </c>
      <c r="C1457" s="35" t="e">
        <f ca="1">INDEX(Alambres!SorteoNavidad,B1457,1)</f>
        <v>#N/A</v>
      </c>
      <c r="D1457" s="37" t="s">
        <v>5</v>
      </c>
    </row>
    <row r="1458" spans="1:4" x14ac:dyDescent="0.25">
      <c r="A1458" s="33">
        <v>1000</v>
      </c>
      <c r="B1458" s="38" t="e">
        <f ca="1">IF(A1457=A1458,MATCH($A1458,OFFSET(Alambres!SorteoNavidad,B1457+1,0),0)+B1457+1,MATCH($A1458,Alambres!SorteoNavidad,0))-1</f>
        <v>#N/A</v>
      </c>
      <c r="C1458" s="35" t="e">
        <f ca="1">INDEX(Alambres!SorteoNavidad,B1458,1)</f>
        <v>#N/A</v>
      </c>
      <c r="D1458" s="37" t="s">
        <v>5</v>
      </c>
    </row>
    <row r="1459" spans="1:4" x14ac:dyDescent="0.25">
      <c r="A1459" s="33">
        <v>1000</v>
      </c>
      <c r="B1459" s="38" t="e">
        <f ca="1">IF(A1458=A1459,MATCH($A1459,OFFSET(Alambres!SorteoNavidad,B1458+1,0),0)+B1458+1,MATCH($A1459,Alambres!SorteoNavidad,0))-1</f>
        <v>#N/A</v>
      </c>
      <c r="C1459" s="35" t="e">
        <f ca="1">INDEX(Alambres!SorteoNavidad,B1459,1)</f>
        <v>#N/A</v>
      </c>
      <c r="D1459" s="37" t="s">
        <v>5</v>
      </c>
    </row>
    <row r="1460" spans="1:4" x14ac:dyDescent="0.25">
      <c r="A1460" s="33">
        <v>1000</v>
      </c>
      <c r="B1460" s="38" t="e">
        <f ca="1">IF(A1459=A1460,MATCH($A1460,OFFSET(Alambres!SorteoNavidad,B1459+1,0),0)+B1459+1,MATCH($A1460,Alambres!SorteoNavidad,0))-1</f>
        <v>#N/A</v>
      </c>
      <c r="C1460" s="35" t="e">
        <f ca="1">INDEX(Alambres!SorteoNavidad,B1460,1)</f>
        <v>#N/A</v>
      </c>
      <c r="D1460" s="37" t="s">
        <v>5</v>
      </c>
    </row>
    <row r="1461" spans="1:4" x14ac:dyDescent="0.25">
      <c r="A1461" s="33">
        <v>1000</v>
      </c>
      <c r="B1461" s="38" t="e">
        <f ca="1">IF(A1460=A1461,MATCH($A1461,OFFSET(Alambres!SorteoNavidad,B1460+1,0),0)+B1460+1,MATCH($A1461,Alambres!SorteoNavidad,0))-1</f>
        <v>#N/A</v>
      </c>
      <c r="C1461" s="35" t="e">
        <f ca="1">INDEX(Alambres!SorteoNavidad,B1461,1)</f>
        <v>#N/A</v>
      </c>
      <c r="D1461" s="37" t="s">
        <v>5</v>
      </c>
    </row>
    <row r="1462" spans="1:4" x14ac:dyDescent="0.25">
      <c r="A1462" s="33">
        <v>1000</v>
      </c>
      <c r="B1462" s="38" t="e">
        <f ca="1">IF(A1461=A1462,MATCH($A1462,OFFSET(Alambres!SorteoNavidad,B1461+1,0),0)+B1461+1,MATCH($A1462,Alambres!SorteoNavidad,0))-1</f>
        <v>#N/A</v>
      </c>
      <c r="C1462" s="35" t="e">
        <f ca="1">INDEX(Alambres!SorteoNavidad,B1462,1)</f>
        <v>#N/A</v>
      </c>
      <c r="D1462" s="37" t="s">
        <v>5</v>
      </c>
    </row>
    <row r="1463" spans="1:4" x14ac:dyDescent="0.25">
      <c r="A1463" s="33">
        <v>1000</v>
      </c>
      <c r="B1463" s="38" t="e">
        <f ca="1">IF(A1462=A1463,MATCH($A1463,OFFSET(Alambres!SorteoNavidad,B1462+1,0),0)+B1462+1,MATCH($A1463,Alambres!SorteoNavidad,0))-1</f>
        <v>#N/A</v>
      </c>
      <c r="C1463" s="35" t="e">
        <f ca="1">INDEX(Alambres!SorteoNavidad,B1463,1)</f>
        <v>#N/A</v>
      </c>
      <c r="D1463" s="37" t="s">
        <v>5</v>
      </c>
    </row>
    <row r="1464" spans="1:4" x14ac:dyDescent="0.25">
      <c r="A1464" s="33">
        <v>1000</v>
      </c>
      <c r="B1464" s="38" t="e">
        <f ca="1">IF(A1463=A1464,MATCH($A1464,OFFSET(Alambres!SorteoNavidad,B1463+1,0),0)+B1463+1,MATCH($A1464,Alambres!SorteoNavidad,0))-1</f>
        <v>#N/A</v>
      </c>
      <c r="C1464" s="35" t="e">
        <f ca="1">INDEX(Alambres!SorteoNavidad,B1464,1)</f>
        <v>#N/A</v>
      </c>
      <c r="D1464" s="37" t="s">
        <v>5</v>
      </c>
    </row>
    <row r="1465" spans="1:4" x14ac:dyDescent="0.25">
      <c r="A1465" s="33">
        <v>1000</v>
      </c>
      <c r="B1465" s="38" t="e">
        <f ca="1">IF(A1464=A1465,MATCH($A1465,OFFSET(Alambres!SorteoNavidad,B1464+1,0),0)+B1464+1,MATCH($A1465,Alambres!SorteoNavidad,0))-1</f>
        <v>#N/A</v>
      </c>
      <c r="C1465" s="35" t="e">
        <f ca="1">INDEX(Alambres!SorteoNavidad,B1465,1)</f>
        <v>#N/A</v>
      </c>
      <c r="D1465" s="37" t="s">
        <v>5</v>
      </c>
    </row>
    <row r="1466" spans="1:4" x14ac:dyDescent="0.25">
      <c r="A1466" s="33">
        <v>1000</v>
      </c>
      <c r="B1466" s="38" t="e">
        <f ca="1">IF(A1465=A1466,MATCH($A1466,OFFSET(Alambres!SorteoNavidad,B1465+1,0),0)+B1465+1,MATCH($A1466,Alambres!SorteoNavidad,0))-1</f>
        <v>#N/A</v>
      </c>
      <c r="C1466" s="35" t="e">
        <f ca="1">INDEX(Alambres!SorteoNavidad,B1466,1)</f>
        <v>#N/A</v>
      </c>
      <c r="D1466" s="37" t="s">
        <v>5</v>
      </c>
    </row>
    <row r="1467" spans="1:4" x14ac:dyDescent="0.25">
      <c r="A1467" s="33">
        <v>1000</v>
      </c>
      <c r="B1467" s="38" t="e">
        <f ca="1">IF(A1466=A1467,MATCH($A1467,OFFSET(Alambres!SorteoNavidad,B1466+1,0),0)+B1466+1,MATCH($A1467,Alambres!SorteoNavidad,0))-1</f>
        <v>#N/A</v>
      </c>
      <c r="C1467" s="35" t="e">
        <f ca="1">INDEX(Alambres!SorteoNavidad,B1467,1)</f>
        <v>#N/A</v>
      </c>
      <c r="D1467" s="37" t="s">
        <v>5</v>
      </c>
    </row>
    <row r="1468" spans="1:4" x14ac:dyDescent="0.25">
      <c r="A1468" s="33">
        <v>1000</v>
      </c>
      <c r="B1468" s="38" t="e">
        <f ca="1">IF(A1467=A1468,MATCH($A1468,OFFSET(Alambres!SorteoNavidad,B1467+1,0),0)+B1467+1,MATCH($A1468,Alambres!SorteoNavidad,0))-1</f>
        <v>#N/A</v>
      </c>
      <c r="C1468" s="35" t="e">
        <f ca="1">INDEX(Alambres!SorteoNavidad,B1468,1)</f>
        <v>#N/A</v>
      </c>
      <c r="D1468" s="37" t="s">
        <v>5</v>
      </c>
    </row>
    <row r="1469" spans="1:4" x14ac:dyDescent="0.25">
      <c r="A1469" s="33">
        <v>1000</v>
      </c>
      <c r="B1469" s="38" t="e">
        <f ca="1">IF(A1468=A1469,MATCH($A1469,OFFSET(Alambres!SorteoNavidad,B1468+1,0),0)+B1468+1,MATCH($A1469,Alambres!SorteoNavidad,0))-1</f>
        <v>#N/A</v>
      </c>
      <c r="C1469" s="35" t="e">
        <f ca="1">INDEX(Alambres!SorteoNavidad,B1469,1)</f>
        <v>#N/A</v>
      </c>
      <c r="D1469" s="37" t="s">
        <v>5</v>
      </c>
    </row>
    <row r="1470" spans="1:4" x14ac:dyDescent="0.25">
      <c r="A1470" s="33">
        <v>1000</v>
      </c>
      <c r="B1470" s="38" t="e">
        <f ca="1">IF(A1469=A1470,MATCH($A1470,OFFSET(Alambres!SorteoNavidad,B1469+1,0),0)+B1469+1,MATCH($A1470,Alambres!SorteoNavidad,0))-1</f>
        <v>#N/A</v>
      </c>
      <c r="C1470" s="35" t="e">
        <f ca="1">INDEX(Alambres!SorteoNavidad,B1470,1)</f>
        <v>#N/A</v>
      </c>
      <c r="D1470" s="37" t="s">
        <v>5</v>
      </c>
    </row>
    <row r="1471" spans="1:4" x14ac:dyDescent="0.25">
      <c r="A1471" s="33">
        <v>1000</v>
      </c>
      <c r="B1471" s="38" t="e">
        <f ca="1">IF(A1470=A1471,MATCH($A1471,OFFSET(Alambres!SorteoNavidad,B1470+1,0),0)+B1470+1,MATCH($A1471,Alambres!SorteoNavidad,0))-1</f>
        <v>#N/A</v>
      </c>
      <c r="C1471" s="35" t="e">
        <f ca="1">INDEX(Alambres!SorteoNavidad,B1471,1)</f>
        <v>#N/A</v>
      </c>
      <c r="D1471" s="37" t="s">
        <v>5</v>
      </c>
    </row>
    <row r="1472" spans="1:4" x14ac:dyDescent="0.25">
      <c r="A1472" s="33">
        <v>1000</v>
      </c>
      <c r="B1472" s="38" t="e">
        <f ca="1">IF(A1471=A1472,MATCH($A1472,OFFSET(Alambres!SorteoNavidad,B1471+1,0),0)+B1471+1,MATCH($A1472,Alambres!SorteoNavidad,0))-1</f>
        <v>#N/A</v>
      </c>
      <c r="C1472" s="35" t="e">
        <f ca="1">INDEX(Alambres!SorteoNavidad,B1472,1)</f>
        <v>#N/A</v>
      </c>
      <c r="D1472" s="37" t="s">
        <v>5</v>
      </c>
    </row>
    <row r="1473" spans="1:4" x14ac:dyDescent="0.25">
      <c r="A1473" s="33">
        <v>1000</v>
      </c>
      <c r="B1473" s="38" t="e">
        <f ca="1">IF(A1472=A1473,MATCH($A1473,OFFSET(Alambres!SorteoNavidad,B1472+1,0),0)+B1472+1,MATCH($A1473,Alambres!SorteoNavidad,0))-1</f>
        <v>#N/A</v>
      </c>
      <c r="C1473" s="35" t="e">
        <f ca="1">INDEX(Alambres!SorteoNavidad,B1473,1)</f>
        <v>#N/A</v>
      </c>
      <c r="D1473" s="37" t="s">
        <v>5</v>
      </c>
    </row>
    <row r="1474" spans="1:4" x14ac:dyDescent="0.25">
      <c r="A1474" s="33">
        <v>1000</v>
      </c>
      <c r="B1474" s="38" t="e">
        <f ca="1">IF(A1473=A1474,MATCH($A1474,OFFSET(Alambres!SorteoNavidad,B1473+1,0),0)+B1473+1,MATCH($A1474,Alambres!SorteoNavidad,0))-1</f>
        <v>#N/A</v>
      </c>
      <c r="C1474" s="35" t="e">
        <f ca="1">INDEX(Alambres!SorteoNavidad,B1474,1)</f>
        <v>#N/A</v>
      </c>
      <c r="D1474" s="37" t="s">
        <v>5</v>
      </c>
    </row>
    <row r="1475" spans="1:4" x14ac:dyDescent="0.25">
      <c r="A1475" s="33">
        <v>1000</v>
      </c>
      <c r="B1475" s="38" t="e">
        <f ca="1">IF(A1474=A1475,MATCH($A1475,OFFSET(Alambres!SorteoNavidad,B1474+1,0),0)+B1474+1,MATCH($A1475,Alambres!SorteoNavidad,0))-1</f>
        <v>#N/A</v>
      </c>
      <c r="C1475" s="35" t="e">
        <f ca="1">INDEX(Alambres!SorteoNavidad,B1475,1)</f>
        <v>#N/A</v>
      </c>
      <c r="D1475" s="37" t="s">
        <v>5</v>
      </c>
    </row>
    <row r="1476" spans="1:4" x14ac:dyDescent="0.25">
      <c r="A1476" s="33">
        <v>1000</v>
      </c>
      <c r="B1476" s="38" t="e">
        <f ca="1">IF(A1475=A1476,MATCH($A1476,OFFSET(Alambres!SorteoNavidad,B1475+1,0),0)+B1475+1,MATCH($A1476,Alambres!SorteoNavidad,0))-1</f>
        <v>#N/A</v>
      </c>
      <c r="C1476" s="35" t="e">
        <f ca="1">INDEX(Alambres!SorteoNavidad,B1476,1)</f>
        <v>#N/A</v>
      </c>
      <c r="D1476" s="37" t="s">
        <v>5</v>
      </c>
    </row>
    <row r="1477" spans="1:4" x14ac:dyDescent="0.25">
      <c r="A1477" s="33">
        <v>1000</v>
      </c>
      <c r="B1477" s="38" t="e">
        <f ca="1">IF(A1476=A1477,MATCH($A1477,OFFSET(Alambres!SorteoNavidad,B1476+1,0),0)+B1476+1,MATCH($A1477,Alambres!SorteoNavidad,0))-1</f>
        <v>#N/A</v>
      </c>
      <c r="C1477" s="35" t="e">
        <f ca="1">INDEX(Alambres!SorteoNavidad,B1477,1)</f>
        <v>#N/A</v>
      </c>
      <c r="D1477" s="37" t="s">
        <v>5</v>
      </c>
    </row>
    <row r="1478" spans="1:4" x14ac:dyDescent="0.25">
      <c r="A1478" s="33">
        <v>1000</v>
      </c>
      <c r="B1478" s="38" t="e">
        <f ca="1">IF(A1477=A1478,MATCH($A1478,OFFSET(Alambres!SorteoNavidad,B1477+1,0),0)+B1477+1,MATCH($A1478,Alambres!SorteoNavidad,0))-1</f>
        <v>#N/A</v>
      </c>
      <c r="C1478" s="35" t="e">
        <f ca="1">INDEX(Alambres!SorteoNavidad,B1478,1)</f>
        <v>#N/A</v>
      </c>
      <c r="D1478" s="37" t="s">
        <v>5</v>
      </c>
    </row>
    <row r="1479" spans="1:4" x14ac:dyDescent="0.25">
      <c r="A1479" s="33">
        <v>1000</v>
      </c>
      <c r="B1479" s="38" t="e">
        <f ca="1">IF(A1478=A1479,MATCH($A1479,OFFSET(Alambres!SorteoNavidad,B1478+1,0),0)+B1478+1,MATCH($A1479,Alambres!SorteoNavidad,0))-1</f>
        <v>#N/A</v>
      </c>
      <c r="C1479" s="35" t="e">
        <f ca="1">INDEX(Alambres!SorteoNavidad,B1479,1)</f>
        <v>#N/A</v>
      </c>
      <c r="D1479" s="37" t="s">
        <v>5</v>
      </c>
    </row>
    <row r="1480" spans="1:4" x14ac:dyDescent="0.25">
      <c r="A1480" s="33">
        <v>1000</v>
      </c>
      <c r="B1480" s="38" t="e">
        <f ca="1">IF(A1479=A1480,MATCH($A1480,OFFSET(Alambres!SorteoNavidad,B1479+1,0),0)+B1479+1,MATCH($A1480,Alambres!SorteoNavidad,0))-1</f>
        <v>#N/A</v>
      </c>
      <c r="C1480" s="35" t="e">
        <f ca="1">INDEX(Alambres!SorteoNavidad,B1480,1)</f>
        <v>#N/A</v>
      </c>
      <c r="D1480" s="37" t="s">
        <v>5</v>
      </c>
    </row>
    <row r="1481" spans="1:4" x14ac:dyDescent="0.25">
      <c r="A1481" s="33">
        <v>1000</v>
      </c>
      <c r="B1481" s="38" t="e">
        <f ca="1">IF(A1480=A1481,MATCH($A1481,OFFSET(Alambres!SorteoNavidad,B1480+1,0),0)+B1480+1,MATCH($A1481,Alambres!SorteoNavidad,0))-1</f>
        <v>#N/A</v>
      </c>
      <c r="C1481" s="35" t="e">
        <f ca="1">INDEX(Alambres!SorteoNavidad,B1481,1)</f>
        <v>#N/A</v>
      </c>
      <c r="D1481" s="37" t="s">
        <v>5</v>
      </c>
    </row>
    <row r="1482" spans="1:4" x14ac:dyDescent="0.25">
      <c r="A1482" s="33">
        <v>1000</v>
      </c>
      <c r="B1482" s="38" t="e">
        <f ca="1">IF(A1481=A1482,MATCH($A1482,OFFSET(Alambres!SorteoNavidad,B1481+1,0),0)+B1481+1,MATCH($A1482,Alambres!SorteoNavidad,0))-1</f>
        <v>#N/A</v>
      </c>
      <c r="C1482" s="35" t="e">
        <f ca="1">INDEX(Alambres!SorteoNavidad,B1482,1)</f>
        <v>#N/A</v>
      </c>
      <c r="D1482" s="37" t="s">
        <v>5</v>
      </c>
    </row>
    <row r="1483" spans="1:4" x14ac:dyDescent="0.25">
      <c r="A1483" s="33">
        <v>1000</v>
      </c>
      <c r="B1483" s="38" t="e">
        <f ca="1">IF(A1482=A1483,MATCH($A1483,OFFSET(Alambres!SorteoNavidad,B1482+1,0),0)+B1482+1,MATCH($A1483,Alambres!SorteoNavidad,0))-1</f>
        <v>#N/A</v>
      </c>
      <c r="C1483" s="35" t="e">
        <f ca="1">INDEX(Alambres!SorteoNavidad,B1483,1)</f>
        <v>#N/A</v>
      </c>
      <c r="D1483" s="37" t="s">
        <v>5</v>
      </c>
    </row>
    <row r="1484" spans="1:4" x14ac:dyDescent="0.25">
      <c r="A1484" s="33">
        <v>1000</v>
      </c>
      <c r="B1484" s="38" t="e">
        <f ca="1">IF(A1483=A1484,MATCH($A1484,OFFSET(Alambres!SorteoNavidad,B1483+1,0),0)+B1483+1,MATCH($A1484,Alambres!SorteoNavidad,0))-1</f>
        <v>#N/A</v>
      </c>
      <c r="C1484" s="35" t="e">
        <f ca="1">INDEX(Alambres!SorteoNavidad,B1484,1)</f>
        <v>#N/A</v>
      </c>
      <c r="D1484" s="37" t="s">
        <v>5</v>
      </c>
    </row>
    <row r="1485" spans="1:4" x14ac:dyDescent="0.25">
      <c r="A1485" s="33">
        <v>1000</v>
      </c>
      <c r="B1485" s="38" t="e">
        <f ca="1">IF(A1484=A1485,MATCH($A1485,OFFSET(Alambres!SorteoNavidad,B1484+1,0),0)+B1484+1,MATCH($A1485,Alambres!SorteoNavidad,0))-1</f>
        <v>#N/A</v>
      </c>
      <c r="C1485" s="35" t="e">
        <f ca="1">INDEX(Alambres!SorteoNavidad,B1485,1)</f>
        <v>#N/A</v>
      </c>
      <c r="D1485" s="37" t="s">
        <v>5</v>
      </c>
    </row>
    <row r="1486" spans="1:4" x14ac:dyDescent="0.25">
      <c r="A1486" s="33">
        <v>1000</v>
      </c>
      <c r="B1486" s="38" t="e">
        <f ca="1">IF(A1485=A1486,MATCH($A1486,OFFSET(Alambres!SorteoNavidad,B1485+1,0),0)+B1485+1,MATCH($A1486,Alambres!SorteoNavidad,0))-1</f>
        <v>#N/A</v>
      </c>
      <c r="C1486" s="35" t="e">
        <f ca="1">INDEX(Alambres!SorteoNavidad,B1486,1)</f>
        <v>#N/A</v>
      </c>
      <c r="D1486" s="37" t="s">
        <v>5</v>
      </c>
    </row>
    <row r="1487" spans="1:4" x14ac:dyDescent="0.25">
      <c r="A1487" s="33">
        <v>1000</v>
      </c>
      <c r="B1487" s="38" t="e">
        <f ca="1">IF(A1486=A1487,MATCH($A1487,OFFSET(Alambres!SorteoNavidad,B1486+1,0),0)+B1486+1,MATCH($A1487,Alambres!SorteoNavidad,0))-1</f>
        <v>#N/A</v>
      </c>
      <c r="C1487" s="35" t="e">
        <f ca="1">INDEX(Alambres!SorteoNavidad,B1487,1)</f>
        <v>#N/A</v>
      </c>
      <c r="D1487" s="37" t="s">
        <v>5</v>
      </c>
    </row>
    <row r="1488" spans="1:4" x14ac:dyDescent="0.25">
      <c r="A1488" s="33">
        <v>1000</v>
      </c>
      <c r="B1488" s="38" t="e">
        <f ca="1">IF(A1487=A1488,MATCH($A1488,OFFSET(Alambres!SorteoNavidad,B1487+1,0),0)+B1487+1,MATCH($A1488,Alambres!SorteoNavidad,0))-1</f>
        <v>#N/A</v>
      </c>
      <c r="C1488" s="35" t="e">
        <f ca="1">INDEX(Alambres!SorteoNavidad,B1488,1)</f>
        <v>#N/A</v>
      </c>
      <c r="D1488" s="37" t="s">
        <v>5</v>
      </c>
    </row>
    <row r="1489" spans="1:4" x14ac:dyDescent="0.25">
      <c r="A1489" s="33">
        <v>1000</v>
      </c>
      <c r="B1489" s="38" t="e">
        <f ca="1">IF(A1488=A1489,MATCH($A1489,OFFSET(Alambres!SorteoNavidad,B1488+1,0),0)+B1488+1,MATCH($A1489,Alambres!SorteoNavidad,0))-1</f>
        <v>#N/A</v>
      </c>
      <c r="C1489" s="35" t="e">
        <f ca="1">INDEX(Alambres!SorteoNavidad,B1489,1)</f>
        <v>#N/A</v>
      </c>
      <c r="D1489" s="37" t="s">
        <v>5</v>
      </c>
    </row>
    <row r="1490" spans="1:4" x14ac:dyDescent="0.25">
      <c r="A1490" s="33">
        <v>1000</v>
      </c>
      <c r="B1490" s="38" t="e">
        <f ca="1">IF(A1489=A1490,MATCH($A1490,OFFSET(Alambres!SorteoNavidad,B1489+1,0),0)+B1489+1,MATCH($A1490,Alambres!SorteoNavidad,0))-1</f>
        <v>#N/A</v>
      </c>
      <c r="C1490" s="35" t="e">
        <f ca="1">INDEX(Alambres!SorteoNavidad,B1490,1)</f>
        <v>#N/A</v>
      </c>
      <c r="D1490" s="37" t="s">
        <v>5</v>
      </c>
    </row>
    <row r="1491" spans="1:4" x14ac:dyDescent="0.25">
      <c r="A1491" s="33">
        <v>1000</v>
      </c>
      <c r="B1491" s="38" t="e">
        <f ca="1">IF(A1490=A1491,MATCH($A1491,OFFSET(Alambres!SorteoNavidad,B1490+1,0),0)+B1490+1,MATCH($A1491,Alambres!SorteoNavidad,0))-1</f>
        <v>#N/A</v>
      </c>
      <c r="C1491" s="35" t="e">
        <f ca="1">INDEX(Alambres!SorteoNavidad,B1491,1)</f>
        <v>#N/A</v>
      </c>
      <c r="D1491" s="37" t="s">
        <v>5</v>
      </c>
    </row>
    <row r="1492" spans="1:4" x14ac:dyDescent="0.25">
      <c r="A1492" s="33">
        <v>1000</v>
      </c>
      <c r="B1492" s="38" t="e">
        <f ca="1">IF(A1491=A1492,MATCH($A1492,OFFSET(Alambres!SorteoNavidad,B1491+1,0),0)+B1491+1,MATCH($A1492,Alambres!SorteoNavidad,0))-1</f>
        <v>#N/A</v>
      </c>
      <c r="C1492" s="35" t="e">
        <f ca="1">INDEX(Alambres!SorteoNavidad,B1492,1)</f>
        <v>#N/A</v>
      </c>
      <c r="D1492" s="37" t="s">
        <v>5</v>
      </c>
    </row>
    <row r="1493" spans="1:4" x14ac:dyDescent="0.25">
      <c r="A1493" s="33">
        <v>1000</v>
      </c>
      <c r="B1493" s="38" t="e">
        <f ca="1">IF(A1492=A1493,MATCH($A1493,OFFSET(Alambres!SorteoNavidad,B1492+1,0),0)+B1492+1,MATCH($A1493,Alambres!SorteoNavidad,0))-1</f>
        <v>#N/A</v>
      </c>
      <c r="C1493" s="35" t="e">
        <f ca="1">INDEX(Alambres!SorteoNavidad,B1493,1)</f>
        <v>#N/A</v>
      </c>
      <c r="D1493" s="37" t="s">
        <v>5</v>
      </c>
    </row>
    <row r="1494" spans="1:4" x14ac:dyDescent="0.25">
      <c r="A1494" s="33">
        <v>1000</v>
      </c>
      <c r="B1494" s="38" t="e">
        <f ca="1">IF(A1493=A1494,MATCH($A1494,OFFSET(Alambres!SorteoNavidad,B1493+1,0),0)+B1493+1,MATCH($A1494,Alambres!SorteoNavidad,0))-1</f>
        <v>#N/A</v>
      </c>
      <c r="C1494" s="35" t="e">
        <f ca="1">INDEX(Alambres!SorteoNavidad,B1494,1)</f>
        <v>#N/A</v>
      </c>
      <c r="D1494" s="37" t="s">
        <v>5</v>
      </c>
    </row>
    <row r="1495" spans="1:4" x14ac:dyDescent="0.25">
      <c r="A1495" s="33">
        <v>1000</v>
      </c>
      <c r="B1495" s="38" t="e">
        <f ca="1">IF(A1494=A1495,MATCH($A1495,OFFSET(Alambres!SorteoNavidad,B1494+1,0),0)+B1494+1,MATCH($A1495,Alambres!SorteoNavidad,0))-1</f>
        <v>#N/A</v>
      </c>
      <c r="C1495" s="35" t="e">
        <f ca="1">INDEX(Alambres!SorteoNavidad,B1495,1)</f>
        <v>#N/A</v>
      </c>
      <c r="D1495" s="37" t="s">
        <v>5</v>
      </c>
    </row>
    <row r="1496" spans="1:4" x14ac:dyDescent="0.25">
      <c r="A1496" s="33">
        <v>1000</v>
      </c>
      <c r="B1496" s="38" t="e">
        <f ca="1">IF(A1495=A1496,MATCH($A1496,OFFSET(Alambres!SorteoNavidad,B1495+1,0),0)+B1495+1,MATCH($A1496,Alambres!SorteoNavidad,0))-1</f>
        <v>#N/A</v>
      </c>
      <c r="C1496" s="35" t="e">
        <f ca="1">INDEX(Alambres!SorteoNavidad,B1496,1)</f>
        <v>#N/A</v>
      </c>
      <c r="D1496" s="37" t="s">
        <v>5</v>
      </c>
    </row>
    <row r="1497" spans="1:4" x14ac:dyDescent="0.25">
      <c r="A1497" s="33">
        <v>1000</v>
      </c>
      <c r="B1497" s="38" t="e">
        <f ca="1">IF(A1496=A1497,MATCH($A1497,OFFSET(Alambres!SorteoNavidad,B1496+1,0),0)+B1496+1,MATCH($A1497,Alambres!SorteoNavidad,0))-1</f>
        <v>#N/A</v>
      </c>
      <c r="C1497" s="35" t="e">
        <f ca="1">INDEX(Alambres!SorteoNavidad,B1497,1)</f>
        <v>#N/A</v>
      </c>
      <c r="D1497" s="37" t="s">
        <v>5</v>
      </c>
    </row>
    <row r="1498" spans="1:4" x14ac:dyDescent="0.25">
      <c r="A1498" s="33">
        <v>1000</v>
      </c>
      <c r="B1498" s="38" t="e">
        <f ca="1">IF(A1497=A1498,MATCH($A1498,OFFSET(Alambres!SorteoNavidad,B1497+1,0),0)+B1497+1,MATCH($A1498,Alambres!SorteoNavidad,0))-1</f>
        <v>#N/A</v>
      </c>
      <c r="C1498" s="35" t="e">
        <f ca="1">INDEX(Alambres!SorteoNavidad,B1498,1)</f>
        <v>#N/A</v>
      </c>
      <c r="D1498" s="37" t="s">
        <v>5</v>
      </c>
    </row>
    <row r="1499" spans="1:4" x14ac:dyDescent="0.25">
      <c r="A1499" s="33">
        <v>1000</v>
      </c>
      <c r="B1499" s="38" t="e">
        <f ca="1">IF(A1498=A1499,MATCH($A1499,OFFSET(Alambres!SorteoNavidad,B1498+1,0),0)+B1498+1,MATCH($A1499,Alambres!SorteoNavidad,0))-1</f>
        <v>#N/A</v>
      </c>
      <c r="C1499" s="35" t="e">
        <f ca="1">INDEX(Alambres!SorteoNavidad,B1499,1)</f>
        <v>#N/A</v>
      </c>
      <c r="D1499" s="37" t="s">
        <v>5</v>
      </c>
    </row>
    <row r="1500" spans="1:4" x14ac:dyDescent="0.25">
      <c r="A1500" s="33">
        <v>1000</v>
      </c>
      <c r="B1500" s="38" t="e">
        <f ca="1">IF(A1499=A1500,MATCH($A1500,OFFSET(Alambres!SorteoNavidad,B1499+1,0),0)+B1499+1,MATCH($A1500,Alambres!SorteoNavidad,0))-1</f>
        <v>#N/A</v>
      </c>
      <c r="C1500" s="35" t="e">
        <f ca="1">INDEX(Alambres!SorteoNavidad,B1500,1)</f>
        <v>#N/A</v>
      </c>
      <c r="D1500" s="37" t="s">
        <v>5</v>
      </c>
    </row>
    <row r="1501" spans="1:4" x14ac:dyDescent="0.25">
      <c r="A1501" s="33">
        <v>1000</v>
      </c>
      <c r="B1501" s="38" t="e">
        <f ca="1">IF(A1500=A1501,MATCH($A1501,OFFSET(Alambres!SorteoNavidad,B1500+1,0),0)+B1500+1,MATCH($A1501,Alambres!SorteoNavidad,0))-1</f>
        <v>#N/A</v>
      </c>
      <c r="C1501" s="35" t="e">
        <f ca="1">INDEX(Alambres!SorteoNavidad,B1501,1)</f>
        <v>#N/A</v>
      </c>
      <c r="D1501" s="37" t="s">
        <v>5</v>
      </c>
    </row>
    <row r="1502" spans="1:4" x14ac:dyDescent="0.25">
      <c r="A1502" s="33">
        <v>1000</v>
      </c>
      <c r="B1502" s="38" t="e">
        <f ca="1">IF(A1501=A1502,MATCH($A1502,OFFSET(Alambres!SorteoNavidad,B1501+1,0),0)+B1501+1,MATCH($A1502,Alambres!SorteoNavidad,0))-1</f>
        <v>#N/A</v>
      </c>
      <c r="C1502" s="35" t="e">
        <f ca="1">INDEX(Alambres!SorteoNavidad,B1502,1)</f>
        <v>#N/A</v>
      </c>
      <c r="D1502" s="37" t="s">
        <v>5</v>
      </c>
    </row>
    <row r="1503" spans="1:4" x14ac:dyDescent="0.25">
      <c r="A1503" s="33">
        <v>1000</v>
      </c>
      <c r="B1503" s="38" t="e">
        <f ca="1">IF(A1502=A1503,MATCH($A1503,OFFSET(Alambres!SorteoNavidad,B1502+1,0),0)+B1502+1,MATCH($A1503,Alambres!SorteoNavidad,0))-1</f>
        <v>#N/A</v>
      </c>
      <c r="C1503" s="35" t="e">
        <f ca="1">INDEX(Alambres!SorteoNavidad,B1503,1)</f>
        <v>#N/A</v>
      </c>
      <c r="D1503" s="37" t="s">
        <v>5</v>
      </c>
    </row>
    <row r="1504" spans="1:4" x14ac:dyDescent="0.25">
      <c r="A1504" s="33">
        <v>1000</v>
      </c>
      <c r="B1504" s="38" t="e">
        <f ca="1">IF(A1503=A1504,MATCH($A1504,OFFSET(Alambres!SorteoNavidad,B1503+1,0),0)+B1503+1,MATCH($A1504,Alambres!SorteoNavidad,0))-1</f>
        <v>#N/A</v>
      </c>
      <c r="C1504" s="35" t="e">
        <f ca="1">INDEX(Alambres!SorteoNavidad,B1504,1)</f>
        <v>#N/A</v>
      </c>
      <c r="D1504" s="37" t="s">
        <v>5</v>
      </c>
    </row>
    <row r="1505" spans="1:4" x14ac:dyDescent="0.25">
      <c r="A1505" s="33">
        <v>1000</v>
      </c>
      <c r="B1505" s="38" t="e">
        <f ca="1">IF(A1504=A1505,MATCH($A1505,OFFSET(Alambres!SorteoNavidad,B1504+1,0),0)+B1504+1,MATCH($A1505,Alambres!SorteoNavidad,0))-1</f>
        <v>#N/A</v>
      </c>
      <c r="C1505" s="35" t="e">
        <f ca="1">INDEX(Alambres!SorteoNavidad,B1505,1)</f>
        <v>#N/A</v>
      </c>
      <c r="D1505" s="37" t="s">
        <v>5</v>
      </c>
    </row>
    <row r="1506" spans="1:4" x14ac:dyDescent="0.25">
      <c r="A1506" s="33">
        <v>1000</v>
      </c>
      <c r="B1506" s="38" t="e">
        <f ca="1">IF(A1505=A1506,MATCH($A1506,OFFSET(Alambres!SorteoNavidad,B1505+1,0),0)+B1505+1,MATCH($A1506,Alambres!SorteoNavidad,0))-1</f>
        <v>#N/A</v>
      </c>
      <c r="C1506" s="35" t="e">
        <f ca="1">INDEX(Alambres!SorteoNavidad,B1506,1)</f>
        <v>#N/A</v>
      </c>
      <c r="D1506" s="37" t="s">
        <v>5</v>
      </c>
    </row>
    <row r="1507" spans="1:4" x14ac:dyDescent="0.25">
      <c r="A1507" s="33">
        <v>1000</v>
      </c>
      <c r="B1507" s="38" t="e">
        <f ca="1">IF(A1506=A1507,MATCH($A1507,OFFSET(Alambres!SorteoNavidad,B1506+1,0),0)+B1506+1,MATCH($A1507,Alambres!SorteoNavidad,0))-1</f>
        <v>#N/A</v>
      </c>
      <c r="C1507" s="35" t="e">
        <f ca="1">INDEX(Alambres!SorteoNavidad,B1507,1)</f>
        <v>#N/A</v>
      </c>
      <c r="D1507" s="37" t="s">
        <v>5</v>
      </c>
    </row>
    <row r="1508" spans="1:4" x14ac:dyDescent="0.25">
      <c r="A1508" s="33">
        <v>1000</v>
      </c>
      <c r="B1508" s="38" t="e">
        <f ca="1">IF(A1507=A1508,MATCH($A1508,OFFSET(Alambres!SorteoNavidad,B1507+1,0),0)+B1507+1,MATCH($A1508,Alambres!SorteoNavidad,0))-1</f>
        <v>#N/A</v>
      </c>
      <c r="C1508" s="35" t="e">
        <f ca="1">INDEX(Alambres!SorteoNavidad,B1508,1)</f>
        <v>#N/A</v>
      </c>
      <c r="D1508" s="37" t="s">
        <v>5</v>
      </c>
    </row>
    <row r="1509" spans="1:4" x14ac:dyDescent="0.25">
      <c r="A1509" s="33">
        <v>1000</v>
      </c>
      <c r="B1509" s="38" t="e">
        <f ca="1">IF(A1508=A1509,MATCH($A1509,OFFSET(Alambres!SorteoNavidad,B1508+1,0),0)+B1508+1,MATCH($A1509,Alambres!SorteoNavidad,0))-1</f>
        <v>#N/A</v>
      </c>
      <c r="C1509" s="35" t="e">
        <f ca="1">INDEX(Alambres!SorteoNavidad,B1509,1)</f>
        <v>#N/A</v>
      </c>
      <c r="D1509" s="37" t="s">
        <v>5</v>
      </c>
    </row>
    <row r="1510" spans="1:4" x14ac:dyDescent="0.25">
      <c r="A1510" s="33">
        <v>1000</v>
      </c>
      <c r="B1510" s="38" t="e">
        <f ca="1">IF(A1509=A1510,MATCH($A1510,OFFSET(Alambres!SorteoNavidad,B1509+1,0),0)+B1509+1,MATCH($A1510,Alambres!SorteoNavidad,0))-1</f>
        <v>#N/A</v>
      </c>
      <c r="C1510" s="35" t="e">
        <f ca="1">INDEX(Alambres!SorteoNavidad,B1510,1)</f>
        <v>#N/A</v>
      </c>
      <c r="D1510" s="37" t="s">
        <v>5</v>
      </c>
    </row>
    <row r="1511" spans="1:4" x14ac:dyDescent="0.25">
      <c r="A1511" s="33">
        <v>1000</v>
      </c>
      <c r="B1511" s="38" t="e">
        <f ca="1">IF(A1510=A1511,MATCH($A1511,OFFSET(Alambres!SorteoNavidad,B1510+1,0),0)+B1510+1,MATCH($A1511,Alambres!SorteoNavidad,0))-1</f>
        <v>#N/A</v>
      </c>
      <c r="C1511" s="35" t="e">
        <f ca="1">INDEX(Alambres!SorteoNavidad,B1511,1)</f>
        <v>#N/A</v>
      </c>
      <c r="D1511" s="37" t="s">
        <v>5</v>
      </c>
    </row>
    <row r="1512" spans="1:4" x14ac:dyDescent="0.25">
      <c r="A1512" s="33">
        <v>1000</v>
      </c>
      <c r="B1512" s="38" t="e">
        <f ca="1">IF(A1511=A1512,MATCH($A1512,OFFSET(Alambres!SorteoNavidad,B1511+1,0),0)+B1511+1,MATCH($A1512,Alambres!SorteoNavidad,0))-1</f>
        <v>#N/A</v>
      </c>
      <c r="C1512" s="35" t="e">
        <f ca="1">INDEX(Alambres!SorteoNavidad,B1512,1)</f>
        <v>#N/A</v>
      </c>
      <c r="D1512" s="37" t="s">
        <v>5</v>
      </c>
    </row>
    <row r="1513" spans="1:4" x14ac:dyDescent="0.25">
      <c r="A1513" s="33">
        <v>1000</v>
      </c>
      <c r="B1513" s="38" t="e">
        <f ca="1">IF(A1512=A1513,MATCH($A1513,OFFSET(Alambres!SorteoNavidad,B1512+1,0),0)+B1512+1,MATCH($A1513,Alambres!SorteoNavidad,0))-1</f>
        <v>#N/A</v>
      </c>
      <c r="C1513" s="35" t="e">
        <f ca="1">INDEX(Alambres!SorteoNavidad,B1513,1)</f>
        <v>#N/A</v>
      </c>
      <c r="D1513" s="37" t="s">
        <v>5</v>
      </c>
    </row>
    <row r="1514" spans="1:4" x14ac:dyDescent="0.25">
      <c r="A1514" s="33">
        <v>1000</v>
      </c>
      <c r="B1514" s="38" t="e">
        <f ca="1">IF(A1513=A1514,MATCH($A1514,OFFSET(Alambres!SorteoNavidad,B1513+1,0),0)+B1513+1,MATCH($A1514,Alambres!SorteoNavidad,0))-1</f>
        <v>#N/A</v>
      </c>
      <c r="C1514" s="35" t="e">
        <f ca="1">INDEX(Alambres!SorteoNavidad,B1514,1)</f>
        <v>#N/A</v>
      </c>
      <c r="D1514" s="37" t="s">
        <v>5</v>
      </c>
    </row>
    <row r="1515" spans="1:4" x14ac:dyDescent="0.25">
      <c r="A1515" s="33">
        <v>1000</v>
      </c>
      <c r="B1515" s="38" t="e">
        <f ca="1">IF(A1514=A1515,MATCH($A1515,OFFSET(Alambres!SorteoNavidad,B1514+1,0),0)+B1514+1,MATCH($A1515,Alambres!SorteoNavidad,0))-1</f>
        <v>#N/A</v>
      </c>
      <c r="C1515" s="35" t="e">
        <f ca="1">INDEX(Alambres!SorteoNavidad,B1515,1)</f>
        <v>#N/A</v>
      </c>
      <c r="D1515" s="37" t="s">
        <v>5</v>
      </c>
    </row>
    <row r="1516" spans="1:4" x14ac:dyDescent="0.25">
      <c r="A1516" s="33">
        <v>1000</v>
      </c>
      <c r="B1516" s="38" t="e">
        <f ca="1">IF(A1515=A1516,MATCH($A1516,OFFSET(Alambres!SorteoNavidad,B1515+1,0),0)+B1515+1,MATCH($A1516,Alambres!SorteoNavidad,0))-1</f>
        <v>#N/A</v>
      </c>
      <c r="C1516" s="35" t="e">
        <f ca="1">INDEX(Alambres!SorteoNavidad,B1516,1)</f>
        <v>#N/A</v>
      </c>
      <c r="D1516" s="37" t="s">
        <v>5</v>
      </c>
    </row>
    <row r="1517" spans="1:4" x14ac:dyDescent="0.25">
      <c r="A1517" s="33">
        <v>1000</v>
      </c>
      <c r="B1517" s="38" t="e">
        <f ca="1">IF(A1516=A1517,MATCH($A1517,OFFSET(Alambres!SorteoNavidad,B1516+1,0),0)+B1516+1,MATCH($A1517,Alambres!SorteoNavidad,0))-1</f>
        <v>#N/A</v>
      </c>
      <c r="C1517" s="35" t="e">
        <f ca="1">INDEX(Alambres!SorteoNavidad,B1517,1)</f>
        <v>#N/A</v>
      </c>
      <c r="D1517" s="37" t="s">
        <v>5</v>
      </c>
    </row>
    <row r="1518" spans="1:4" x14ac:dyDescent="0.25">
      <c r="A1518" s="33">
        <v>1000</v>
      </c>
      <c r="B1518" s="38" t="e">
        <f ca="1">IF(A1517=A1518,MATCH($A1518,OFFSET(Alambres!SorteoNavidad,B1517+1,0),0)+B1517+1,MATCH($A1518,Alambres!SorteoNavidad,0))-1</f>
        <v>#N/A</v>
      </c>
      <c r="C1518" s="35" t="e">
        <f ca="1">INDEX(Alambres!SorteoNavidad,B1518,1)</f>
        <v>#N/A</v>
      </c>
      <c r="D1518" s="37" t="s">
        <v>5</v>
      </c>
    </row>
    <row r="1519" spans="1:4" x14ac:dyDescent="0.25">
      <c r="A1519" s="33">
        <v>1000</v>
      </c>
      <c r="B1519" s="38" t="e">
        <f ca="1">IF(A1518=A1519,MATCH($A1519,OFFSET(Alambres!SorteoNavidad,B1518+1,0),0)+B1518+1,MATCH($A1519,Alambres!SorteoNavidad,0))-1</f>
        <v>#N/A</v>
      </c>
      <c r="C1519" s="35" t="e">
        <f ca="1">INDEX(Alambres!SorteoNavidad,B1519,1)</f>
        <v>#N/A</v>
      </c>
      <c r="D1519" s="37" t="s">
        <v>5</v>
      </c>
    </row>
    <row r="1520" spans="1:4" x14ac:dyDescent="0.25">
      <c r="A1520" s="33">
        <v>1000</v>
      </c>
      <c r="B1520" s="38" t="e">
        <f ca="1">IF(A1519=A1520,MATCH($A1520,OFFSET(Alambres!SorteoNavidad,B1519+1,0),0)+B1519+1,MATCH($A1520,Alambres!SorteoNavidad,0))-1</f>
        <v>#N/A</v>
      </c>
      <c r="C1520" s="35" t="e">
        <f ca="1">INDEX(Alambres!SorteoNavidad,B1520,1)</f>
        <v>#N/A</v>
      </c>
      <c r="D1520" s="37" t="s">
        <v>5</v>
      </c>
    </row>
    <row r="1521" spans="1:4" x14ac:dyDescent="0.25">
      <c r="A1521" s="33">
        <v>1000</v>
      </c>
      <c r="B1521" s="38" t="e">
        <f ca="1">IF(A1520=A1521,MATCH($A1521,OFFSET(Alambres!SorteoNavidad,B1520+1,0),0)+B1520+1,MATCH($A1521,Alambres!SorteoNavidad,0))-1</f>
        <v>#N/A</v>
      </c>
      <c r="C1521" s="35" t="e">
        <f ca="1">INDEX(Alambres!SorteoNavidad,B1521,1)</f>
        <v>#N/A</v>
      </c>
      <c r="D1521" s="37" t="s">
        <v>5</v>
      </c>
    </row>
    <row r="1522" spans="1:4" x14ac:dyDescent="0.25">
      <c r="A1522" s="33">
        <v>1000</v>
      </c>
      <c r="B1522" s="38" t="e">
        <f ca="1">IF(A1521=A1522,MATCH($A1522,OFFSET(Alambres!SorteoNavidad,B1521+1,0),0)+B1521+1,MATCH($A1522,Alambres!SorteoNavidad,0))-1</f>
        <v>#N/A</v>
      </c>
      <c r="C1522" s="35" t="e">
        <f ca="1">INDEX(Alambres!SorteoNavidad,B1522,1)</f>
        <v>#N/A</v>
      </c>
      <c r="D1522" s="37" t="s">
        <v>5</v>
      </c>
    </row>
    <row r="1523" spans="1:4" x14ac:dyDescent="0.25">
      <c r="A1523" s="33">
        <v>1000</v>
      </c>
      <c r="B1523" s="38" t="e">
        <f ca="1">IF(A1522=A1523,MATCH($A1523,OFFSET(Alambres!SorteoNavidad,B1522+1,0),0)+B1522+1,MATCH($A1523,Alambres!SorteoNavidad,0))-1</f>
        <v>#N/A</v>
      </c>
      <c r="C1523" s="35" t="e">
        <f ca="1">INDEX(Alambres!SorteoNavidad,B1523,1)</f>
        <v>#N/A</v>
      </c>
      <c r="D1523" s="37" t="s">
        <v>5</v>
      </c>
    </row>
    <row r="1524" spans="1:4" x14ac:dyDescent="0.25">
      <c r="A1524" s="33">
        <v>1000</v>
      </c>
      <c r="B1524" s="38" t="e">
        <f ca="1">IF(A1523=A1524,MATCH($A1524,OFFSET(Alambres!SorteoNavidad,B1523+1,0),0)+B1523+1,MATCH($A1524,Alambres!SorteoNavidad,0))-1</f>
        <v>#N/A</v>
      </c>
      <c r="C1524" s="35" t="e">
        <f ca="1">INDEX(Alambres!SorteoNavidad,B1524,1)</f>
        <v>#N/A</v>
      </c>
      <c r="D1524" s="37" t="s">
        <v>5</v>
      </c>
    </row>
    <row r="1525" spans="1:4" x14ac:dyDescent="0.25">
      <c r="A1525" s="33">
        <v>1000</v>
      </c>
      <c r="B1525" s="38" t="e">
        <f ca="1">IF(A1524=A1525,MATCH($A1525,OFFSET(Alambres!SorteoNavidad,B1524+1,0),0)+B1524+1,MATCH($A1525,Alambres!SorteoNavidad,0))-1</f>
        <v>#N/A</v>
      </c>
      <c r="C1525" s="35" t="e">
        <f ca="1">INDEX(Alambres!SorteoNavidad,B1525,1)</f>
        <v>#N/A</v>
      </c>
      <c r="D1525" s="37" t="s">
        <v>5</v>
      </c>
    </row>
    <row r="1526" spans="1:4" x14ac:dyDescent="0.25">
      <c r="A1526" s="33">
        <v>1000</v>
      </c>
      <c r="B1526" s="38" t="e">
        <f ca="1">IF(A1525=A1526,MATCH($A1526,OFFSET(Alambres!SorteoNavidad,B1525+1,0),0)+B1525+1,MATCH($A1526,Alambres!SorteoNavidad,0))-1</f>
        <v>#N/A</v>
      </c>
      <c r="C1526" s="35" t="e">
        <f ca="1">INDEX(Alambres!SorteoNavidad,B1526,1)</f>
        <v>#N/A</v>
      </c>
      <c r="D1526" s="37" t="s">
        <v>5</v>
      </c>
    </row>
    <row r="1527" spans="1:4" x14ac:dyDescent="0.25">
      <c r="A1527" s="33">
        <v>1000</v>
      </c>
      <c r="B1527" s="38" t="e">
        <f ca="1">IF(A1526=A1527,MATCH($A1527,OFFSET(Alambres!SorteoNavidad,B1526+1,0),0)+B1526+1,MATCH($A1527,Alambres!SorteoNavidad,0))-1</f>
        <v>#N/A</v>
      </c>
      <c r="C1527" s="35" t="e">
        <f ca="1">INDEX(Alambres!SorteoNavidad,B1527,1)</f>
        <v>#N/A</v>
      </c>
      <c r="D1527" s="37" t="s">
        <v>5</v>
      </c>
    </row>
    <row r="1528" spans="1:4" x14ac:dyDescent="0.25">
      <c r="A1528" s="33">
        <v>1000</v>
      </c>
      <c r="B1528" s="38" t="e">
        <f ca="1">IF(A1527=A1528,MATCH($A1528,OFFSET(Alambres!SorteoNavidad,B1527+1,0),0)+B1527+1,MATCH($A1528,Alambres!SorteoNavidad,0))-1</f>
        <v>#N/A</v>
      </c>
      <c r="C1528" s="35" t="e">
        <f ca="1">INDEX(Alambres!SorteoNavidad,B1528,1)</f>
        <v>#N/A</v>
      </c>
      <c r="D1528" s="37" t="s">
        <v>5</v>
      </c>
    </row>
    <row r="1529" spans="1:4" x14ac:dyDescent="0.25">
      <c r="A1529" s="33">
        <v>1000</v>
      </c>
      <c r="B1529" s="38" t="e">
        <f ca="1">IF(A1528=A1529,MATCH($A1529,OFFSET(Alambres!SorteoNavidad,B1528+1,0),0)+B1528+1,MATCH($A1529,Alambres!SorteoNavidad,0))-1</f>
        <v>#N/A</v>
      </c>
      <c r="C1529" s="35" t="e">
        <f ca="1">INDEX(Alambres!SorteoNavidad,B1529,1)</f>
        <v>#N/A</v>
      </c>
      <c r="D1529" s="37" t="s">
        <v>5</v>
      </c>
    </row>
    <row r="1530" spans="1:4" x14ac:dyDescent="0.25">
      <c r="A1530" s="33">
        <v>1000</v>
      </c>
      <c r="B1530" s="38" t="e">
        <f ca="1">IF(A1529=A1530,MATCH($A1530,OFFSET(Alambres!SorteoNavidad,B1529+1,0),0)+B1529+1,MATCH($A1530,Alambres!SorteoNavidad,0))-1</f>
        <v>#N/A</v>
      </c>
      <c r="C1530" s="35" t="e">
        <f ca="1">INDEX(Alambres!SorteoNavidad,B1530,1)</f>
        <v>#N/A</v>
      </c>
      <c r="D1530" s="37" t="s">
        <v>5</v>
      </c>
    </row>
    <row r="1531" spans="1:4" x14ac:dyDescent="0.25">
      <c r="A1531" s="33">
        <v>1000</v>
      </c>
      <c r="B1531" s="38" t="e">
        <f ca="1">IF(A1530=A1531,MATCH($A1531,OFFSET(Alambres!SorteoNavidad,B1530+1,0),0)+B1530+1,MATCH($A1531,Alambres!SorteoNavidad,0))-1</f>
        <v>#N/A</v>
      </c>
      <c r="C1531" s="35" t="e">
        <f ca="1">INDEX(Alambres!SorteoNavidad,B1531,1)</f>
        <v>#N/A</v>
      </c>
      <c r="D1531" s="37" t="s">
        <v>5</v>
      </c>
    </row>
    <row r="1532" spans="1:4" x14ac:dyDescent="0.25">
      <c r="A1532" s="33">
        <v>1000</v>
      </c>
      <c r="B1532" s="38" t="e">
        <f ca="1">IF(A1531=A1532,MATCH($A1532,OFFSET(Alambres!SorteoNavidad,B1531+1,0),0)+B1531+1,MATCH($A1532,Alambres!SorteoNavidad,0))-1</f>
        <v>#N/A</v>
      </c>
      <c r="C1532" s="35" t="e">
        <f ca="1">INDEX(Alambres!SorteoNavidad,B1532,1)</f>
        <v>#N/A</v>
      </c>
      <c r="D1532" s="37" t="s">
        <v>5</v>
      </c>
    </row>
    <row r="1533" spans="1:4" x14ac:dyDescent="0.25">
      <c r="A1533" s="33">
        <v>1000</v>
      </c>
      <c r="B1533" s="38" t="e">
        <f ca="1">IF(A1532=A1533,MATCH($A1533,OFFSET(Alambres!SorteoNavidad,B1532+1,0),0)+B1532+1,MATCH($A1533,Alambres!SorteoNavidad,0))-1</f>
        <v>#N/A</v>
      </c>
      <c r="C1533" s="35" t="e">
        <f ca="1">INDEX(Alambres!SorteoNavidad,B1533,1)</f>
        <v>#N/A</v>
      </c>
      <c r="D1533" s="37" t="s">
        <v>5</v>
      </c>
    </row>
    <row r="1534" spans="1:4" x14ac:dyDescent="0.25">
      <c r="A1534" s="33">
        <v>1000</v>
      </c>
      <c r="B1534" s="38" t="e">
        <f ca="1">IF(A1533=A1534,MATCH($A1534,OFFSET(Alambres!SorteoNavidad,B1533+1,0),0)+B1533+1,MATCH($A1534,Alambres!SorteoNavidad,0))-1</f>
        <v>#N/A</v>
      </c>
      <c r="C1534" s="35" t="e">
        <f ca="1">INDEX(Alambres!SorteoNavidad,B1534,1)</f>
        <v>#N/A</v>
      </c>
      <c r="D1534" s="37" t="s">
        <v>5</v>
      </c>
    </row>
    <row r="1535" spans="1:4" x14ac:dyDescent="0.25">
      <c r="A1535" s="33">
        <v>1000</v>
      </c>
      <c r="B1535" s="38" t="e">
        <f ca="1">IF(A1534=A1535,MATCH($A1535,OFFSET(Alambres!SorteoNavidad,B1534+1,0),0)+B1534+1,MATCH($A1535,Alambres!SorteoNavidad,0))-1</f>
        <v>#N/A</v>
      </c>
      <c r="C1535" s="35" t="e">
        <f ca="1">INDEX(Alambres!SorteoNavidad,B1535,1)</f>
        <v>#N/A</v>
      </c>
      <c r="D1535" s="37" t="s">
        <v>5</v>
      </c>
    </row>
    <row r="1536" spans="1:4" x14ac:dyDescent="0.25">
      <c r="A1536" s="33">
        <v>1000</v>
      </c>
      <c r="B1536" s="38" t="e">
        <f ca="1">IF(A1535=A1536,MATCH($A1536,OFFSET(Alambres!SorteoNavidad,B1535+1,0),0)+B1535+1,MATCH($A1536,Alambres!SorteoNavidad,0))-1</f>
        <v>#N/A</v>
      </c>
      <c r="C1536" s="35" t="e">
        <f ca="1">INDEX(Alambres!SorteoNavidad,B1536,1)</f>
        <v>#N/A</v>
      </c>
      <c r="D1536" s="37" t="s">
        <v>5</v>
      </c>
    </row>
    <row r="1537" spans="1:4" x14ac:dyDescent="0.25">
      <c r="A1537" s="33">
        <v>1000</v>
      </c>
      <c r="B1537" s="38" t="e">
        <f ca="1">IF(A1536=A1537,MATCH($A1537,OFFSET(Alambres!SorteoNavidad,B1536+1,0),0)+B1536+1,MATCH($A1537,Alambres!SorteoNavidad,0))-1</f>
        <v>#N/A</v>
      </c>
      <c r="C1537" s="35" t="e">
        <f ca="1">INDEX(Alambres!SorteoNavidad,B1537,1)</f>
        <v>#N/A</v>
      </c>
      <c r="D1537" s="37" t="s">
        <v>5</v>
      </c>
    </row>
    <row r="1538" spans="1:4" x14ac:dyDescent="0.25">
      <c r="A1538" s="33">
        <v>1000</v>
      </c>
      <c r="B1538" s="38" t="e">
        <f ca="1">IF(A1537=A1538,MATCH($A1538,OFFSET(Alambres!SorteoNavidad,B1537+1,0),0)+B1537+1,MATCH($A1538,Alambres!SorteoNavidad,0))-1</f>
        <v>#N/A</v>
      </c>
      <c r="C1538" s="35" t="e">
        <f ca="1">INDEX(Alambres!SorteoNavidad,B1538,1)</f>
        <v>#N/A</v>
      </c>
      <c r="D1538" s="37" t="s">
        <v>5</v>
      </c>
    </row>
    <row r="1539" spans="1:4" x14ac:dyDescent="0.25">
      <c r="A1539" s="33">
        <v>1000</v>
      </c>
      <c r="B1539" s="38" t="e">
        <f ca="1">IF(A1538=A1539,MATCH($A1539,OFFSET(Alambres!SorteoNavidad,B1538+1,0),0)+B1538+1,MATCH($A1539,Alambres!SorteoNavidad,0))-1</f>
        <v>#N/A</v>
      </c>
      <c r="C1539" s="35" t="e">
        <f ca="1">INDEX(Alambres!SorteoNavidad,B1539,1)</f>
        <v>#N/A</v>
      </c>
      <c r="D1539" s="37" t="s">
        <v>5</v>
      </c>
    </row>
    <row r="1540" spans="1:4" x14ac:dyDescent="0.25">
      <c r="A1540" s="33">
        <v>1000</v>
      </c>
      <c r="B1540" s="38" t="e">
        <f ca="1">IF(A1539=A1540,MATCH($A1540,OFFSET(Alambres!SorteoNavidad,B1539+1,0),0)+B1539+1,MATCH($A1540,Alambres!SorteoNavidad,0))-1</f>
        <v>#N/A</v>
      </c>
      <c r="C1540" s="35" t="e">
        <f ca="1">INDEX(Alambres!SorteoNavidad,B1540,1)</f>
        <v>#N/A</v>
      </c>
      <c r="D1540" s="37" t="s">
        <v>5</v>
      </c>
    </row>
    <row r="1541" spans="1:4" x14ac:dyDescent="0.25">
      <c r="A1541" s="33">
        <v>1000</v>
      </c>
      <c r="B1541" s="38" t="e">
        <f ca="1">IF(A1540=A1541,MATCH($A1541,OFFSET(Alambres!SorteoNavidad,B1540+1,0),0)+B1540+1,MATCH($A1541,Alambres!SorteoNavidad,0))-1</f>
        <v>#N/A</v>
      </c>
      <c r="C1541" s="35" t="e">
        <f ca="1">INDEX(Alambres!SorteoNavidad,B1541,1)</f>
        <v>#N/A</v>
      </c>
      <c r="D1541" s="37" t="s">
        <v>5</v>
      </c>
    </row>
    <row r="1542" spans="1:4" x14ac:dyDescent="0.25">
      <c r="A1542" s="33">
        <v>1000</v>
      </c>
      <c r="B1542" s="38" t="e">
        <f ca="1">IF(A1541=A1542,MATCH($A1542,OFFSET(Alambres!SorteoNavidad,B1541+1,0),0)+B1541+1,MATCH($A1542,Alambres!SorteoNavidad,0))-1</f>
        <v>#N/A</v>
      </c>
      <c r="C1542" s="35" t="e">
        <f ca="1">INDEX(Alambres!SorteoNavidad,B1542,1)</f>
        <v>#N/A</v>
      </c>
      <c r="D1542" s="37" t="s">
        <v>5</v>
      </c>
    </row>
    <row r="1543" spans="1:4" x14ac:dyDescent="0.25">
      <c r="A1543" s="33">
        <v>1000</v>
      </c>
      <c r="B1543" s="38" t="e">
        <f ca="1">IF(A1542=A1543,MATCH($A1543,OFFSET(Alambres!SorteoNavidad,B1542+1,0),0)+B1542+1,MATCH($A1543,Alambres!SorteoNavidad,0))-1</f>
        <v>#N/A</v>
      </c>
      <c r="C1543" s="35" t="e">
        <f ca="1">INDEX(Alambres!SorteoNavidad,B1543,1)</f>
        <v>#N/A</v>
      </c>
      <c r="D1543" s="37" t="s">
        <v>5</v>
      </c>
    </row>
    <row r="1544" spans="1:4" x14ac:dyDescent="0.25">
      <c r="A1544" s="33">
        <v>1000</v>
      </c>
      <c r="B1544" s="38" t="e">
        <f ca="1">IF(A1543=A1544,MATCH($A1544,OFFSET(Alambres!SorteoNavidad,B1543+1,0),0)+B1543+1,MATCH($A1544,Alambres!SorteoNavidad,0))-1</f>
        <v>#N/A</v>
      </c>
      <c r="C1544" s="35" t="e">
        <f ca="1">INDEX(Alambres!SorteoNavidad,B1544,1)</f>
        <v>#N/A</v>
      </c>
      <c r="D1544" s="37" t="s">
        <v>5</v>
      </c>
    </row>
    <row r="1545" spans="1:4" x14ac:dyDescent="0.25">
      <c r="A1545" s="33">
        <v>1000</v>
      </c>
      <c r="B1545" s="38" t="e">
        <f ca="1">IF(A1544=A1545,MATCH($A1545,OFFSET(Alambres!SorteoNavidad,B1544+1,0),0)+B1544+1,MATCH($A1545,Alambres!SorteoNavidad,0))-1</f>
        <v>#N/A</v>
      </c>
      <c r="C1545" s="35" t="e">
        <f ca="1">INDEX(Alambres!SorteoNavidad,B1545,1)</f>
        <v>#N/A</v>
      </c>
      <c r="D1545" s="37" t="s">
        <v>5</v>
      </c>
    </row>
    <row r="1546" spans="1:4" x14ac:dyDescent="0.25">
      <c r="A1546" s="33">
        <v>1000</v>
      </c>
      <c r="B1546" s="38" t="e">
        <f ca="1">IF(A1545=A1546,MATCH($A1546,OFFSET(Alambres!SorteoNavidad,B1545+1,0),0)+B1545+1,MATCH($A1546,Alambres!SorteoNavidad,0))-1</f>
        <v>#N/A</v>
      </c>
      <c r="C1546" s="35" t="e">
        <f ca="1">INDEX(Alambres!SorteoNavidad,B1546,1)</f>
        <v>#N/A</v>
      </c>
      <c r="D1546" s="37" t="s">
        <v>5</v>
      </c>
    </row>
    <row r="1547" spans="1:4" x14ac:dyDescent="0.25">
      <c r="A1547" s="33">
        <v>1000</v>
      </c>
      <c r="B1547" s="38" t="e">
        <f ca="1">IF(A1546=A1547,MATCH($A1547,OFFSET(Alambres!SorteoNavidad,B1546+1,0),0)+B1546+1,MATCH($A1547,Alambres!SorteoNavidad,0))-1</f>
        <v>#N/A</v>
      </c>
      <c r="C1547" s="35" t="e">
        <f ca="1">INDEX(Alambres!SorteoNavidad,B1547,1)</f>
        <v>#N/A</v>
      </c>
      <c r="D1547" s="37" t="s">
        <v>5</v>
      </c>
    </row>
    <row r="1548" spans="1:4" x14ac:dyDescent="0.25">
      <c r="A1548" s="33">
        <v>1000</v>
      </c>
      <c r="B1548" s="38" t="e">
        <f ca="1">IF(A1547=A1548,MATCH($A1548,OFFSET(Alambres!SorteoNavidad,B1547+1,0),0)+B1547+1,MATCH($A1548,Alambres!SorteoNavidad,0))-1</f>
        <v>#N/A</v>
      </c>
      <c r="C1548" s="35" t="e">
        <f ca="1">INDEX(Alambres!SorteoNavidad,B1548,1)</f>
        <v>#N/A</v>
      </c>
      <c r="D1548" s="37" t="s">
        <v>5</v>
      </c>
    </row>
    <row r="1549" spans="1:4" x14ac:dyDescent="0.25">
      <c r="A1549" s="33">
        <v>1000</v>
      </c>
      <c r="B1549" s="38" t="e">
        <f ca="1">IF(A1548=A1549,MATCH($A1549,OFFSET(Alambres!SorteoNavidad,B1548+1,0),0)+B1548+1,MATCH($A1549,Alambres!SorteoNavidad,0))-1</f>
        <v>#N/A</v>
      </c>
      <c r="C1549" s="35" t="e">
        <f ca="1">INDEX(Alambres!SorteoNavidad,B1549,1)</f>
        <v>#N/A</v>
      </c>
      <c r="D1549" s="37" t="s">
        <v>5</v>
      </c>
    </row>
    <row r="1550" spans="1:4" x14ac:dyDescent="0.25">
      <c r="A1550" s="33">
        <v>1000</v>
      </c>
      <c r="B1550" s="38" t="e">
        <f ca="1">IF(A1549=A1550,MATCH($A1550,OFFSET(Alambres!SorteoNavidad,B1549+1,0),0)+B1549+1,MATCH($A1550,Alambres!SorteoNavidad,0))-1</f>
        <v>#N/A</v>
      </c>
      <c r="C1550" s="35" t="e">
        <f ca="1">INDEX(Alambres!SorteoNavidad,B1550,1)</f>
        <v>#N/A</v>
      </c>
      <c r="D1550" s="37" t="s">
        <v>5</v>
      </c>
    </row>
    <row r="1551" spans="1:4" x14ac:dyDescent="0.25">
      <c r="A1551" s="33">
        <v>1000</v>
      </c>
      <c r="B1551" s="38" t="e">
        <f ca="1">IF(A1550=A1551,MATCH($A1551,OFFSET(Alambres!SorteoNavidad,B1550+1,0),0)+B1550+1,MATCH($A1551,Alambres!SorteoNavidad,0))-1</f>
        <v>#N/A</v>
      </c>
      <c r="C1551" s="35" t="e">
        <f ca="1">INDEX(Alambres!SorteoNavidad,B1551,1)</f>
        <v>#N/A</v>
      </c>
      <c r="D1551" s="37" t="s">
        <v>5</v>
      </c>
    </row>
    <row r="1552" spans="1:4" x14ac:dyDescent="0.25">
      <c r="A1552" s="33">
        <v>1000</v>
      </c>
      <c r="B1552" s="38" t="e">
        <f ca="1">IF(A1551=A1552,MATCH($A1552,OFFSET(Alambres!SorteoNavidad,B1551+1,0),0)+B1551+1,MATCH($A1552,Alambres!SorteoNavidad,0))-1</f>
        <v>#N/A</v>
      </c>
      <c r="C1552" s="35" t="e">
        <f ca="1">INDEX(Alambres!SorteoNavidad,B1552,1)</f>
        <v>#N/A</v>
      </c>
      <c r="D1552" s="37" t="s">
        <v>5</v>
      </c>
    </row>
    <row r="1553" spans="1:4" x14ac:dyDescent="0.25">
      <c r="A1553" s="33">
        <v>1000</v>
      </c>
      <c r="B1553" s="38" t="e">
        <f ca="1">IF(A1552=A1553,MATCH($A1553,OFFSET(Alambres!SorteoNavidad,B1552+1,0),0)+B1552+1,MATCH($A1553,Alambres!SorteoNavidad,0))-1</f>
        <v>#N/A</v>
      </c>
      <c r="C1553" s="35" t="e">
        <f ca="1">INDEX(Alambres!SorteoNavidad,B1553,1)</f>
        <v>#N/A</v>
      </c>
      <c r="D1553" s="37" t="s">
        <v>5</v>
      </c>
    </row>
    <row r="1554" spans="1:4" x14ac:dyDescent="0.25">
      <c r="A1554" s="33">
        <v>1000</v>
      </c>
      <c r="B1554" s="38" t="e">
        <f ca="1">IF(A1553=A1554,MATCH($A1554,OFFSET(Alambres!SorteoNavidad,B1553+1,0),0)+B1553+1,MATCH($A1554,Alambres!SorteoNavidad,0))-1</f>
        <v>#N/A</v>
      </c>
      <c r="C1554" s="35" t="e">
        <f ca="1">INDEX(Alambres!SorteoNavidad,B1554,1)</f>
        <v>#N/A</v>
      </c>
      <c r="D1554" s="37" t="s">
        <v>5</v>
      </c>
    </row>
    <row r="1555" spans="1:4" x14ac:dyDescent="0.25">
      <c r="A1555" s="33">
        <v>1000</v>
      </c>
      <c r="B1555" s="38" t="e">
        <f ca="1">IF(A1554=A1555,MATCH($A1555,OFFSET(Alambres!SorteoNavidad,B1554+1,0),0)+B1554+1,MATCH($A1555,Alambres!SorteoNavidad,0))-1</f>
        <v>#N/A</v>
      </c>
      <c r="C1555" s="35" t="e">
        <f ca="1">INDEX(Alambres!SorteoNavidad,B1555,1)</f>
        <v>#N/A</v>
      </c>
      <c r="D1555" s="37" t="s">
        <v>5</v>
      </c>
    </row>
    <row r="1556" spans="1:4" x14ac:dyDescent="0.25">
      <c r="A1556" s="33">
        <v>1000</v>
      </c>
      <c r="B1556" s="38" t="e">
        <f ca="1">IF(A1555=A1556,MATCH($A1556,OFFSET(Alambres!SorteoNavidad,B1555+1,0),0)+B1555+1,MATCH($A1556,Alambres!SorteoNavidad,0))-1</f>
        <v>#N/A</v>
      </c>
      <c r="C1556" s="35" t="e">
        <f ca="1">INDEX(Alambres!SorteoNavidad,B1556,1)</f>
        <v>#N/A</v>
      </c>
      <c r="D1556" s="37" t="s">
        <v>5</v>
      </c>
    </row>
    <row r="1557" spans="1:4" x14ac:dyDescent="0.25">
      <c r="A1557" s="33">
        <v>1000</v>
      </c>
      <c r="B1557" s="38" t="e">
        <f ca="1">IF(A1556=A1557,MATCH($A1557,OFFSET(Alambres!SorteoNavidad,B1556+1,0),0)+B1556+1,MATCH($A1557,Alambres!SorteoNavidad,0))-1</f>
        <v>#N/A</v>
      </c>
      <c r="C1557" s="35" t="e">
        <f ca="1">INDEX(Alambres!SorteoNavidad,B1557,1)</f>
        <v>#N/A</v>
      </c>
      <c r="D1557" s="37" t="s">
        <v>5</v>
      </c>
    </row>
    <row r="1558" spans="1:4" x14ac:dyDescent="0.25">
      <c r="A1558" s="33">
        <v>1000</v>
      </c>
      <c r="B1558" s="38" t="e">
        <f ca="1">IF(A1557=A1558,MATCH($A1558,OFFSET(Alambres!SorteoNavidad,B1557+1,0),0)+B1557+1,MATCH($A1558,Alambres!SorteoNavidad,0))-1</f>
        <v>#N/A</v>
      </c>
      <c r="C1558" s="35" t="e">
        <f ca="1">INDEX(Alambres!SorteoNavidad,B1558,1)</f>
        <v>#N/A</v>
      </c>
      <c r="D1558" s="37" t="s">
        <v>5</v>
      </c>
    </row>
    <row r="1559" spans="1:4" x14ac:dyDescent="0.25">
      <c r="A1559" s="33">
        <v>1000</v>
      </c>
      <c r="B1559" s="38" t="e">
        <f ca="1">IF(A1558=A1559,MATCH($A1559,OFFSET(Alambres!SorteoNavidad,B1558+1,0),0)+B1558+1,MATCH($A1559,Alambres!SorteoNavidad,0))-1</f>
        <v>#N/A</v>
      </c>
      <c r="C1559" s="35" t="e">
        <f ca="1">INDEX(Alambres!SorteoNavidad,B1559,1)</f>
        <v>#N/A</v>
      </c>
      <c r="D1559" s="37" t="s">
        <v>5</v>
      </c>
    </row>
    <row r="1560" spans="1:4" x14ac:dyDescent="0.25">
      <c r="A1560" s="33">
        <v>1000</v>
      </c>
      <c r="B1560" s="38" t="e">
        <f ca="1">IF(A1559=A1560,MATCH($A1560,OFFSET(Alambres!SorteoNavidad,B1559+1,0),0)+B1559+1,MATCH($A1560,Alambres!SorteoNavidad,0))-1</f>
        <v>#N/A</v>
      </c>
      <c r="C1560" s="35" t="e">
        <f ca="1">INDEX(Alambres!SorteoNavidad,B1560,1)</f>
        <v>#N/A</v>
      </c>
      <c r="D1560" s="37" t="s">
        <v>5</v>
      </c>
    </row>
    <row r="1561" spans="1:4" x14ac:dyDescent="0.25">
      <c r="A1561" s="33">
        <v>1000</v>
      </c>
      <c r="B1561" s="38" t="e">
        <f ca="1">IF(A1560=A1561,MATCH($A1561,OFFSET(Alambres!SorteoNavidad,B1560+1,0),0)+B1560+1,MATCH($A1561,Alambres!SorteoNavidad,0))-1</f>
        <v>#N/A</v>
      </c>
      <c r="C1561" s="35" t="e">
        <f ca="1">INDEX(Alambres!SorteoNavidad,B1561,1)</f>
        <v>#N/A</v>
      </c>
      <c r="D1561" s="37" t="s">
        <v>5</v>
      </c>
    </row>
    <row r="1562" spans="1:4" x14ac:dyDescent="0.25">
      <c r="A1562" s="33">
        <v>1000</v>
      </c>
      <c r="B1562" s="38" t="e">
        <f ca="1">IF(A1561=A1562,MATCH($A1562,OFFSET(Alambres!SorteoNavidad,B1561+1,0),0)+B1561+1,MATCH($A1562,Alambres!SorteoNavidad,0))-1</f>
        <v>#N/A</v>
      </c>
      <c r="C1562" s="35" t="e">
        <f ca="1">INDEX(Alambres!SorteoNavidad,B1562,1)</f>
        <v>#N/A</v>
      </c>
      <c r="D1562" s="37" t="s">
        <v>5</v>
      </c>
    </row>
    <row r="1563" spans="1:4" x14ac:dyDescent="0.25">
      <c r="A1563" s="33">
        <v>1000</v>
      </c>
      <c r="B1563" s="38" t="e">
        <f ca="1">IF(A1562=A1563,MATCH($A1563,OFFSET(Alambres!SorteoNavidad,B1562+1,0),0)+B1562+1,MATCH($A1563,Alambres!SorteoNavidad,0))-1</f>
        <v>#N/A</v>
      </c>
      <c r="C1563" s="35" t="e">
        <f ca="1">INDEX(Alambres!SorteoNavidad,B1563,1)</f>
        <v>#N/A</v>
      </c>
      <c r="D1563" s="37" t="s">
        <v>5</v>
      </c>
    </row>
    <row r="1564" spans="1:4" x14ac:dyDescent="0.25">
      <c r="A1564" s="33">
        <v>1000</v>
      </c>
      <c r="B1564" s="38" t="e">
        <f ca="1">IF(A1563=A1564,MATCH($A1564,OFFSET(Alambres!SorteoNavidad,B1563+1,0),0)+B1563+1,MATCH($A1564,Alambres!SorteoNavidad,0))-1</f>
        <v>#N/A</v>
      </c>
      <c r="C1564" s="35" t="e">
        <f ca="1">INDEX(Alambres!SorteoNavidad,B1564,1)</f>
        <v>#N/A</v>
      </c>
      <c r="D1564" s="37" t="s">
        <v>5</v>
      </c>
    </row>
    <row r="1565" spans="1:4" x14ac:dyDescent="0.25">
      <c r="A1565" s="33">
        <v>1000</v>
      </c>
      <c r="B1565" s="38" t="e">
        <f ca="1">IF(A1564=A1565,MATCH($A1565,OFFSET(Alambres!SorteoNavidad,B1564+1,0),0)+B1564+1,MATCH($A1565,Alambres!SorteoNavidad,0))-1</f>
        <v>#N/A</v>
      </c>
      <c r="C1565" s="35" t="e">
        <f ca="1">INDEX(Alambres!SorteoNavidad,B1565,1)</f>
        <v>#N/A</v>
      </c>
      <c r="D1565" s="37" t="s">
        <v>5</v>
      </c>
    </row>
    <row r="1566" spans="1:4" x14ac:dyDescent="0.25">
      <c r="A1566" s="33">
        <v>1000</v>
      </c>
      <c r="B1566" s="38" t="e">
        <f ca="1">IF(A1565=A1566,MATCH($A1566,OFFSET(Alambres!SorteoNavidad,B1565+1,0),0)+B1565+1,MATCH($A1566,Alambres!SorteoNavidad,0))-1</f>
        <v>#N/A</v>
      </c>
      <c r="C1566" s="35" t="e">
        <f ca="1">INDEX(Alambres!SorteoNavidad,B1566,1)</f>
        <v>#N/A</v>
      </c>
      <c r="D1566" s="37" t="s">
        <v>5</v>
      </c>
    </row>
    <row r="1567" spans="1:4" x14ac:dyDescent="0.25">
      <c r="A1567" s="33">
        <v>1000</v>
      </c>
      <c r="B1567" s="38" t="e">
        <f ca="1">IF(A1566=A1567,MATCH($A1567,OFFSET(Alambres!SorteoNavidad,B1566+1,0),0)+B1566+1,MATCH($A1567,Alambres!SorteoNavidad,0))-1</f>
        <v>#N/A</v>
      </c>
      <c r="C1567" s="35" t="e">
        <f ca="1">INDEX(Alambres!SorteoNavidad,B1567,1)</f>
        <v>#N/A</v>
      </c>
      <c r="D1567" s="37" t="s">
        <v>5</v>
      </c>
    </row>
    <row r="1568" spans="1:4" x14ac:dyDescent="0.25">
      <c r="A1568" s="33">
        <v>1000</v>
      </c>
      <c r="B1568" s="38" t="e">
        <f ca="1">IF(A1567=A1568,MATCH($A1568,OFFSET(Alambres!SorteoNavidad,B1567+1,0),0)+B1567+1,MATCH($A1568,Alambres!SorteoNavidad,0))-1</f>
        <v>#N/A</v>
      </c>
      <c r="C1568" s="35" t="e">
        <f ca="1">INDEX(Alambres!SorteoNavidad,B1568,1)</f>
        <v>#N/A</v>
      </c>
      <c r="D1568" s="37" t="s">
        <v>5</v>
      </c>
    </row>
    <row r="1569" spans="1:4" x14ac:dyDescent="0.25">
      <c r="A1569" s="33">
        <v>1000</v>
      </c>
      <c r="B1569" s="38" t="e">
        <f ca="1">IF(A1568=A1569,MATCH($A1569,OFFSET(Alambres!SorteoNavidad,B1568+1,0),0)+B1568+1,MATCH($A1569,Alambres!SorteoNavidad,0))-1</f>
        <v>#N/A</v>
      </c>
      <c r="C1569" s="35" t="e">
        <f ca="1">INDEX(Alambres!SorteoNavidad,B1569,1)</f>
        <v>#N/A</v>
      </c>
      <c r="D1569" s="37" t="s">
        <v>5</v>
      </c>
    </row>
    <row r="1570" spans="1:4" x14ac:dyDescent="0.25">
      <c r="A1570" s="33">
        <v>1000</v>
      </c>
      <c r="B1570" s="38" t="e">
        <f ca="1">IF(A1569=A1570,MATCH($A1570,OFFSET(Alambres!SorteoNavidad,B1569+1,0),0)+B1569+1,MATCH($A1570,Alambres!SorteoNavidad,0))-1</f>
        <v>#N/A</v>
      </c>
      <c r="C1570" s="35" t="e">
        <f ca="1">INDEX(Alambres!SorteoNavidad,B1570,1)</f>
        <v>#N/A</v>
      </c>
      <c r="D1570" s="37" t="s">
        <v>5</v>
      </c>
    </row>
    <row r="1571" spans="1:4" x14ac:dyDescent="0.25">
      <c r="A1571" s="33">
        <v>1000</v>
      </c>
      <c r="B1571" s="38" t="e">
        <f ca="1">IF(A1570=A1571,MATCH($A1571,OFFSET(Alambres!SorteoNavidad,B1570+1,0),0)+B1570+1,MATCH($A1571,Alambres!SorteoNavidad,0))-1</f>
        <v>#N/A</v>
      </c>
      <c r="C1571" s="35" t="e">
        <f ca="1">INDEX(Alambres!SorteoNavidad,B1571,1)</f>
        <v>#N/A</v>
      </c>
      <c r="D1571" s="37" t="s">
        <v>5</v>
      </c>
    </row>
    <row r="1572" spans="1:4" x14ac:dyDescent="0.25">
      <c r="A1572" s="33">
        <v>1000</v>
      </c>
      <c r="B1572" s="38" t="e">
        <f ca="1">IF(A1571=A1572,MATCH($A1572,OFFSET(Alambres!SorteoNavidad,B1571+1,0),0)+B1571+1,MATCH($A1572,Alambres!SorteoNavidad,0))-1</f>
        <v>#N/A</v>
      </c>
      <c r="C1572" s="35" t="e">
        <f ca="1">INDEX(Alambres!SorteoNavidad,B1572,1)</f>
        <v>#N/A</v>
      </c>
      <c r="D1572" s="37" t="s">
        <v>5</v>
      </c>
    </row>
    <row r="1573" spans="1:4" x14ac:dyDescent="0.25">
      <c r="A1573" s="33">
        <v>1000</v>
      </c>
      <c r="B1573" s="38" t="e">
        <f ca="1">IF(A1572=A1573,MATCH($A1573,OFFSET(Alambres!SorteoNavidad,B1572+1,0),0)+B1572+1,MATCH($A1573,Alambres!SorteoNavidad,0))-1</f>
        <v>#N/A</v>
      </c>
      <c r="C1573" s="35" t="e">
        <f ca="1">INDEX(Alambres!SorteoNavidad,B1573,1)</f>
        <v>#N/A</v>
      </c>
      <c r="D1573" s="37" t="s">
        <v>5</v>
      </c>
    </row>
    <row r="1574" spans="1:4" x14ac:dyDescent="0.25">
      <c r="A1574" s="33">
        <v>1000</v>
      </c>
      <c r="B1574" s="38" t="e">
        <f ca="1">IF(A1573=A1574,MATCH($A1574,OFFSET(Alambres!SorteoNavidad,B1573+1,0),0)+B1573+1,MATCH($A1574,Alambres!SorteoNavidad,0))-1</f>
        <v>#N/A</v>
      </c>
      <c r="C1574" s="35" t="e">
        <f ca="1">INDEX(Alambres!SorteoNavidad,B1574,1)</f>
        <v>#N/A</v>
      </c>
      <c r="D1574" s="37" t="s">
        <v>5</v>
      </c>
    </row>
    <row r="1575" spans="1:4" x14ac:dyDescent="0.25">
      <c r="A1575" s="33">
        <v>1000</v>
      </c>
      <c r="B1575" s="38" t="e">
        <f ca="1">IF(A1574=A1575,MATCH($A1575,OFFSET(Alambres!SorteoNavidad,B1574+1,0),0)+B1574+1,MATCH($A1575,Alambres!SorteoNavidad,0))-1</f>
        <v>#N/A</v>
      </c>
      <c r="C1575" s="35" t="e">
        <f ca="1">INDEX(Alambres!SorteoNavidad,B1575,1)</f>
        <v>#N/A</v>
      </c>
      <c r="D1575" s="37" t="s">
        <v>5</v>
      </c>
    </row>
    <row r="1576" spans="1:4" x14ac:dyDescent="0.25">
      <c r="A1576" s="33">
        <v>1000</v>
      </c>
      <c r="B1576" s="38" t="e">
        <f ca="1">IF(A1575=A1576,MATCH($A1576,OFFSET(Alambres!SorteoNavidad,B1575+1,0),0)+B1575+1,MATCH($A1576,Alambres!SorteoNavidad,0))-1</f>
        <v>#N/A</v>
      </c>
      <c r="C1576" s="35" t="e">
        <f ca="1">INDEX(Alambres!SorteoNavidad,B1576,1)</f>
        <v>#N/A</v>
      </c>
      <c r="D1576" s="37" t="s">
        <v>5</v>
      </c>
    </row>
    <row r="1577" spans="1:4" x14ac:dyDescent="0.25">
      <c r="A1577" s="33">
        <v>1000</v>
      </c>
      <c r="B1577" s="38" t="e">
        <f ca="1">IF(A1576=A1577,MATCH($A1577,OFFSET(Alambres!SorteoNavidad,B1576+1,0),0)+B1576+1,MATCH($A1577,Alambres!SorteoNavidad,0))-1</f>
        <v>#N/A</v>
      </c>
      <c r="C1577" s="35" t="e">
        <f ca="1">INDEX(Alambres!SorteoNavidad,B1577,1)</f>
        <v>#N/A</v>
      </c>
      <c r="D1577" s="37" t="s">
        <v>5</v>
      </c>
    </row>
    <row r="1578" spans="1:4" x14ac:dyDescent="0.25">
      <c r="A1578" s="33">
        <v>1000</v>
      </c>
      <c r="B1578" s="38" t="e">
        <f ca="1">IF(A1577=A1578,MATCH($A1578,OFFSET(Alambres!SorteoNavidad,B1577+1,0),0)+B1577+1,MATCH($A1578,Alambres!SorteoNavidad,0))-1</f>
        <v>#N/A</v>
      </c>
      <c r="C1578" s="35" t="e">
        <f ca="1">INDEX(Alambres!SorteoNavidad,B1578,1)</f>
        <v>#N/A</v>
      </c>
      <c r="D1578" s="37" t="s">
        <v>5</v>
      </c>
    </row>
    <row r="1579" spans="1:4" x14ac:dyDescent="0.25">
      <c r="A1579" s="33">
        <v>1000</v>
      </c>
      <c r="B1579" s="38" t="e">
        <f ca="1">IF(A1578=A1579,MATCH($A1579,OFFSET(Alambres!SorteoNavidad,B1578+1,0),0)+B1578+1,MATCH($A1579,Alambres!SorteoNavidad,0))-1</f>
        <v>#N/A</v>
      </c>
      <c r="C1579" s="35" t="e">
        <f ca="1">INDEX(Alambres!SorteoNavidad,B1579,1)</f>
        <v>#N/A</v>
      </c>
      <c r="D1579" s="37" t="s">
        <v>5</v>
      </c>
    </row>
    <row r="1580" spans="1:4" x14ac:dyDescent="0.25">
      <c r="A1580" s="33">
        <v>1000</v>
      </c>
      <c r="B1580" s="38" t="e">
        <f ca="1">IF(A1579=A1580,MATCH($A1580,OFFSET(Alambres!SorteoNavidad,B1579+1,0),0)+B1579+1,MATCH($A1580,Alambres!SorteoNavidad,0))-1</f>
        <v>#N/A</v>
      </c>
      <c r="C1580" s="35" t="e">
        <f ca="1">INDEX(Alambres!SorteoNavidad,B1580,1)</f>
        <v>#N/A</v>
      </c>
      <c r="D1580" s="37" t="s">
        <v>5</v>
      </c>
    </row>
    <row r="1581" spans="1:4" x14ac:dyDescent="0.25">
      <c r="A1581" s="33">
        <v>1000</v>
      </c>
      <c r="B1581" s="38" t="e">
        <f ca="1">IF(A1580=A1581,MATCH($A1581,OFFSET(Alambres!SorteoNavidad,B1580+1,0),0)+B1580+1,MATCH($A1581,Alambres!SorteoNavidad,0))-1</f>
        <v>#N/A</v>
      </c>
      <c r="C1581" s="35" t="e">
        <f ca="1">INDEX(Alambres!SorteoNavidad,B1581,1)</f>
        <v>#N/A</v>
      </c>
      <c r="D1581" s="37" t="s">
        <v>5</v>
      </c>
    </row>
    <row r="1582" spans="1:4" x14ac:dyDescent="0.25">
      <c r="A1582" s="33">
        <v>1000</v>
      </c>
      <c r="B1582" s="38" t="e">
        <f ca="1">IF(A1581=A1582,MATCH($A1582,OFFSET(Alambres!SorteoNavidad,B1581+1,0),0)+B1581+1,MATCH($A1582,Alambres!SorteoNavidad,0))-1</f>
        <v>#N/A</v>
      </c>
      <c r="C1582" s="35" t="e">
        <f ca="1">INDEX(Alambres!SorteoNavidad,B1582,1)</f>
        <v>#N/A</v>
      </c>
      <c r="D1582" s="37" t="s">
        <v>5</v>
      </c>
    </row>
    <row r="1583" spans="1:4" x14ac:dyDescent="0.25">
      <c r="A1583" s="33">
        <v>1000</v>
      </c>
      <c r="B1583" s="38" t="e">
        <f ca="1">IF(A1582=A1583,MATCH($A1583,OFFSET(Alambres!SorteoNavidad,B1582+1,0),0)+B1582+1,MATCH($A1583,Alambres!SorteoNavidad,0))-1</f>
        <v>#N/A</v>
      </c>
      <c r="C1583" s="35" t="e">
        <f ca="1">INDEX(Alambres!SorteoNavidad,B1583,1)</f>
        <v>#N/A</v>
      </c>
      <c r="D1583" s="37" t="s">
        <v>5</v>
      </c>
    </row>
    <row r="1584" spans="1:4" x14ac:dyDescent="0.25">
      <c r="A1584" s="33">
        <v>1000</v>
      </c>
      <c r="B1584" s="38" t="e">
        <f ca="1">IF(A1583=A1584,MATCH($A1584,OFFSET(Alambres!SorteoNavidad,B1583+1,0),0)+B1583+1,MATCH($A1584,Alambres!SorteoNavidad,0))-1</f>
        <v>#N/A</v>
      </c>
      <c r="C1584" s="35" t="e">
        <f ca="1">INDEX(Alambres!SorteoNavidad,B1584,1)</f>
        <v>#N/A</v>
      </c>
      <c r="D1584" s="37" t="s">
        <v>5</v>
      </c>
    </row>
    <row r="1585" spans="1:4" x14ac:dyDescent="0.25">
      <c r="A1585" s="33">
        <v>1000</v>
      </c>
      <c r="B1585" s="38" t="e">
        <f ca="1">IF(A1584=A1585,MATCH($A1585,OFFSET(Alambres!SorteoNavidad,B1584+1,0),0)+B1584+1,MATCH($A1585,Alambres!SorteoNavidad,0))-1</f>
        <v>#N/A</v>
      </c>
      <c r="C1585" s="35" t="e">
        <f ca="1">INDEX(Alambres!SorteoNavidad,B1585,1)</f>
        <v>#N/A</v>
      </c>
      <c r="D1585" s="37" t="s">
        <v>5</v>
      </c>
    </row>
    <row r="1586" spans="1:4" x14ac:dyDescent="0.25">
      <c r="A1586" s="33">
        <v>1000</v>
      </c>
      <c r="B1586" s="38" t="e">
        <f ca="1">IF(A1585=A1586,MATCH($A1586,OFFSET(Alambres!SorteoNavidad,B1585+1,0),0)+B1585+1,MATCH($A1586,Alambres!SorteoNavidad,0))-1</f>
        <v>#N/A</v>
      </c>
      <c r="C1586" s="35" t="e">
        <f ca="1">INDEX(Alambres!SorteoNavidad,B1586,1)</f>
        <v>#N/A</v>
      </c>
      <c r="D1586" s="37" t="s">
        <v>5</v>
      </c>
    </row>
    <row r="1587" spans="1:4" x14ac:dyDescent="0.25">
      <c r="A1587" s="33">
        <v>1000</v>
      </c>
      <c r="B1587" s="38" t="e">
        <f ca="1">IF(A1586=A1587,MATCH($A1587,OFFSET(Alambres!SorteoNavidad,B1586+1,0),0)+B1586+1,MATCH($A1587,Alambres!SorteoNavidad,0))-1</f>
        <v>#N/A</v>
      </c>
      <c r="C1587" s="35" t="e">
        <f ca="1">INDEX(Alambres!SorteoNavidad,B1587,1)</f>
        <v>#N/A</v>
      </c>
      <c r="D1587" s="37" t="s">
        <v>5</v>
      </c>
    </row>
    <row r="1588" spans="1:4" x14ac:dyDescent="0.25">
      <c r="A1588" s="33">
        <v>1000</v>
      </c>
      <c r="B1588" s="38" t="e">
        <f ca="1">IF(A1587=A1588,MATCH($A1588,OFFSET(Alambres!SorteoNavidad,B1587+1,0),0)+B1587+1,MATCH($A1588,Alambres!SorteoNavidad,0))-1</f>
        <v>#N/A</v>
      </c>
      <c r="C1588" s="35" t="e">
        <f ca="1">INDEX(Alambres!SorteoNavidad,B1588,1)</f>
        <v>#N/A</v>
      </c>
      <c r="D1588" s="37" t="s">
        <v>5</v>
      </c>
    </row>
    <row r="1589" spans="1:4" x14ac:dyDescent="0.25">
      <c r="A1589" s="33">
        <v>1000</v>
      </c>
      <c r="B1589" s="38" t="e">
        <f ca="1">IF(A1588=A1589,MATCH($A1589,OFFSET(Alambres!SorteoNavidad,B1588+1,0),0)+B1588+1,MATCH($A1589,Alambres!SorteoNavidad,0))-1</f>
        <v>#N/A</v>
      </c>
      <c r="C1589" s="35" t="e">
        <f ca="1">INDEX(Alambres!SorteoNavidad,B1589,1)</f>
        <v>#N/A</v>
      </c>
      <c r="D1589" s="37" t="s">
        <v>5</v>
      </c>
    </row>
    <row r="1590" spans="1:4" x14ac:dyDescent="0.25">
      <c r="A1590" s="33">
        <v>1000</v>
      </c>
      <c r="B1590" s="38" t="e">
        <f ca="1">IF(A1589=A1590,MATCH($A1590,OFFSET(Alambres!SorteoNavidad,B1589+1,0),0)+B1589+1,MATCH($A1590,Alambres!SorteoNavidad,0))-1</f>
        <v>#N/A</v>
      </c>
      <c r="C1590" s="35" t="e">
        <f ca="1">INDEX(Alambres!SorteoNavidad,B1590,1)</f>
        <v>#N/A</v>
      </c>
      <c r="D1590" s="37" t="s">
        <v>5</v>
      </c>
    </row>
    <row r="1591" spans="1:4" x14ac:dyDescent="0.25">
      <c r="A1591" s="33">
        <v>1000</v>
      </c>
      <c r="B1591" s="38" t="e">
        <f ca="1">IF(A1590=A1591,MATCH($A1591,OFFSET(Alambres!SorteoNavidad,B1590+1,0),0)+B1590+1,MATCH($A1591,Alambres!SorteoNavidad,0))-1</f>
        <v>#N/A</v>
      </c>
      <c r="C1591" s="35" t="e">
        <f ca="1">INDEX(Alambres!SorteoNavidad,B1591,1)</f>
        <v>#N/A</v>
      </c>
      <c r="D1591" s="37" t="s">
        <v>5</v>
      </c>
    </row>
    <row r="1592" spans="1:4" x14ac:dyDescent="0.25">
      <c r="A1592" s="33">
        <v>1000</v>
      </c>
      <c r="B1592" s="38" t="e">
        <f ca="1">IF(A1591=A1592,MATCH($A1592,OFFSET(Alambres!SorteoNavidad,B1591+1,0),0)+B1591+1,MATCH($A1592,Alambres!SorteoNavidad,0))-1</f>
        <v>#N/A</v>
      </c>
      <c r="C1592" s="35" t="e">
        <f ca="1">INDEX(Alambres!SorteoNavidad,B1592,1)</f>
        <v>#N/A</v>
      </c>
      <c r="D1592" s="37" t="s">
        <v>5</v>
      </c>
    </row>
    <row r="1593" spans="1:4" x14ac:dyDescent="0.25">
      <c r="A1593" s="33">
        <v>1000</v>
      </c>
      <c r="B1593" s="38" t="e">
        <f ca="1">IF(A1592=A1593,MATCH($A1593,OFFSET(Alambres!SorteoNavidad,B1592+1,0),0)+B1592+1,MATCH($A1593,Alambres!SorteoNavidad,0))-1</f>
        <v>#N/A</v>
      </c>
      <c r="C1593" s="35" t="e">
        <f ca="1">INDEX(Alambres!SorteoNavidad,B1593,1)</f>
        <v>#N/A</v>
      </c>
      <c r="D1593" s="37" t="s">
        <v>5</v>
      </c>
    </row>
    <row r="1594" spans="1:4" x14ac:dyDescent="0.25">
      <c r="A1594" s="33">
        <v>1000</v>
      </c>
      <c r="B1594" s="38" t="e">
        <f ca="1">IF(A1593=A1594,MATCH($A1594,OFFSET(Alambres!SorteoNavidad,B1593+1,0),0)+B1593+1,MATCH($A1594,Alambres!SorteoNavidad,0))-1</f>
        <v>#N/A</v>
      </c>
      <c r="C1594" s="35" t="e">
        <f ca="1">INDEX(Alambres!SorteoNavidad,B1594,1)</f>
        <v>#N/A</v>
      </c>
      <c r="D1594" s="37" t="s">
        <v>5</v>
      </c>
    </row>
    <row r="1595" spans="1:4" x14ac:dyDescent="0.25">
      <c r="A1595" s="33">
        <v>1000</v>
      </c>
      <c r="B1595" s="38" t="e">
        <f ca="1">IF(A1594=A1595,MATCH($A1595,OFFSET(Alambres!SorteoNavidad,B1594+1,0),0)+B1594+1,MATCH($A1595,Alambres!SorteoNavidad,0))-1</f>
        <v>#N/A</v>
      </c>
      <c r="C1595" s="35" t="e">
        <f ca="1">INDEX(Alambres!SorteoNavidad,B1595,1)</f>
        <v>#N/A</v>
      </c>
      <c r="D1595" s="37" t="s">
        <v>5</v>
      </c>
    </row>
    <row r="1596" spans="1:4" x14ac:dyDescent="0.25">
      <c r="A1596" s="33">
        <v>1000</v>
      </c>
      <c r="B1596" s="38" t="e">
        <f ca="1">IF(A1595=A1596,MATCH($A1596,OFFSET(Alambres!SorteoNavidad,B1595+1,0),0)+B1595+1,MATCH($A1596,Alambres!SorteoNavidad,0))-1</f>
        <v>#N/A</v>
      </c>
      <c r="C1596" s="35" t="e">
        <f ca="1">INDEX(Alambres!SorteoNavidad,B1596,1)</f>
        <v>#N/A</v>
      </c>
      <c r="D1596" s="37" t="s">
        <v>5</v>
      </c>
    </row>
    <row r="1597" spans="1:4" x14ac:dyDescent="0.25">
      <c r="A1597" s="33">
        <v>1000</v>
      </c>
      <c r="B1597" s="38" t="e">
        <f ca="1">IF(A1596=A1597,MATCH($A1597,OFFSET(Alambres!SorteoNavidad,B1596+1,0),0)+B1596+1,MATCH($A1597,Alambres!SorteoNavidad,0))-1</f>
        <v>#N/A</v>
      </c>
      <c r="C1597" s="35" t="e">
        <f ca="1">INDEX(Alambres!SorteoNavidad,B1597,1)</f>
        <v>#N/A</v>
      </c>
      <c r="D1597" s="37" t="s">
        <v>5</v>
      </c>
    </row>
    <row r="1598" spans="1:4" x14ac:dyDescent="0.25">
      <c r="A1598" s="33">
        <v>1000</v>
      </c>
      <c r="B1598" s="38" t="e">
        <f ca="1">IF(A1597=A1598,MATCH($A1598,OFFSET(Alambres!SorteoNavidad,B1597+1,0),0)+B1597+1,MATCH($A1598,Alambres!SorteoNavidad,0))-1</f>
        <v>#N/A</v>
      </c>
      <c r="C1598" s="35" t="e">
        <f ca="1">INDEX(Alambres!SorteoNavidad,B1598,1)</f>
        <v>#N/A</v>
      </c>
      <c r="D1598" s="37" t="s">
        <v>5</v>
      </c>
    </row>
    <row r="1599" spans="1:4" x14ac:dyDescent="0.25">
      <c r="A1599" s="33">
        <v>1000</v>
      </c>
      <c r="B1599" s="38" t="e">
        <f ca="1">IF(A1598=A1599,MATCH($A1599,OFFSET(Alambres!SorteoNavidad,B1598+1,0),0)+B1598+1,MATCH($A1599,Alambres!SorteoNavidad,0))-1</f>
        <v>#N/A</v>
      </c>
      <c r="C1599" s="35" t="e">
        <f ca="1">INDEX(Alambres!SorteoNavidad,B1599,1)</f>
        <v>#N/A</v>
      </c>
      <c r="D1599" s="37" t="s">
        <v>5</v>
      </c>
    </row>
    <row r="1600" spans="1:4" x14ac:dyDescent="0.25">
      <c r="A1600" s="33">
        <v>1000</v>
      </c>
      <c r="B1600" s="38" t="e">
        <f ca="1">IF(A1599=A1600,MATCH($A1600,OFFSET(Alambres!SorteoNavidad,B1599+1,0),0)+B1599+1,MATCH($A1600,Alambres!SorteoNavidad,0))-1</f>
        <v>#N/A</v>
      </c>
      <c r="C1600" s="35" t="e">
        <f ca="1">INDEX(Alambres!SorteoNavidad,B1600,1)</f>
        <v>#N/A</v>
      </c>
      <c r="D1600" s="37" t="s">
        <v>5</v>
      </c>
    </row>
    <row r="1601" spans="1:4" x14ac:dyDescent="0.25">
      <c r="A1601" s="33">
        <v>1000</v>
      </c>
      <c r="B1601" s="38" t="e">
        <f ca="1">IF(A1600=A1601,MATCH($A1601,OFFSET(Alambres!SorteoNavidad,B1600+1,0),0)+B1600+1,MATCH($A1601,Alambres!SorteoNavidad,0))-1</f>
        <v>#N/A</v>
      </c>
      <c r="C1601" s="35" t="e">
        <f ca="1">INDEX(Alambres!SorteoNavidad,B1601,1)</f>
        <v>#N/A</v>
      </c>
      <c r="D1601" s="37" t="s">
        <v>5</v>
      </c>
    </row>
    <row r="1602" spans="1:4" x14ac:dyDescent="0.25">
      <c r="A1602" s="33">
        <v>1000</v>
      </c>
      <c r="B1602" s="38" t="e">
        <f ca="1">IF(A1601=A1602,MATCH($A1602,OFFSET(Alambres!SorteoNavidad,B1601+1,0),0)+B1601+1,MATCH($A1602,Alambres!SorteoNavidad,0))-1</f>
        <v>#N/A</v>
      </c>
      <c r="C1602" s="35" t="e">
        <f ca="1">INDEX(Alambres!SorteoNavidad,B1602,1)</f>
        <v>#N/A</v>
      </c>
      <c r="D1602" s="37" t="s">
        <v>5</v>
      </c>
    </row>
    <row r="1603" spans="1:4" x14ac:dyDescent="0.25">
      <c r="A1603" s="33">
        <v>1000</v>
      </c>
      <c r="B1603" s="38" t="e">
        <f ca="1">IF(A1602=A1603,MATCH($A1603,OFFSET(Alambres!SorteoNavidad,B1602+1,0),0)+B1602+1,MATCH($A1603,Alambres!SorteoNavidad,0))-1</f>
        <v>#N/A</v>
      </c>
      <c r="C1603" s="35" t="e">
        <f ca="1">INDEX(Alambres!SorteoNavidad,B1603,1)</f>
        <v>#N/A</v>
      </c>
      <c r="D1603" s="37" t="s">
        <v>5</v>
      </c>
    </row>
    <row r="1604" spans="1:4" x14ac:dyDescent="0.25">
      <c r="A1604" s="33">
        <v>1000</v>
      </c>
      <c r="B1604" s="38" t="e">
        <f ca="1">IF(A1603=A1604,MATCH($A1604,OFFSET(Alambres!SorteoNavidad,B1603+1,0),0)+B1603+1,MATCH($A1604,Alambres!SorteoNavidad,0))-1</f>
        <v>#N/A</v>
      </c>
      <c r="C1604" s="35" t="e">
        <f ca="1">INDEX(Alambres!SorteoNavidad,B1604,1)</f>
        <v>#N/A</v>
      </c>
      <c r="D1604" s="37" t="s">
        <v>5</v>
      </c>
    </row>
    <row r="1605" spans="1:4" x14ac:dyDescent="0.25">
      <c r="A1605" s="33">
        <v>1000</v>
      </c>
      <c r="B1605" s="38" t="e">
        <f ca="1">IF(A1604=A1605,MATCH($A1605,OFFSET(Alambres!SorteoNavidad,B1604+1,0),0)+B1604+1,MATCH($A1605,Alambres!SorteoNavidad,0))-1</f>
        <v>#N/A</v>
      </c>
      <c r="C1605" s="35" t="e">
        <f ca="1">INDEX(Alambres!SorteoNavidad,B1605,1)</f>
        <v>#N/A</v>
      </c>
      <c r="D1605" s="37" t="s">
        <v>5</v>
      </c>
    </row>
    <row r="1606" spans="1:4" x14ac:dyDescent="0.25">
      <c r="A1606" s="33">
        <v>1000</v>
      </c>
      <c r="B1606" s="38" t="e">
        <f ca="1">IF(A1605=A1606,MATCH($A1606,OFFSET(Alambres!SorteoNavidad,B1605+1,0),0)+B1605+1,MATCH($A1606,Alambres!SorteoNavidad,0))-1</f>
        <v>#N/A</v>
      </c>
      <c r="C1606" s="35" t="e">
        <f ca="1">INDEX(Alambres!SorteoNavidad,B1606,1)</f>
        <v>#N/A</v>
      </c>
      <c r="D1606" s="37" t="s">
        <v>5</v>
      </c>
    </row>
    <row r="1607" spans="1:4" x14ac:dyDescent="0.25">
      <c r="A1607" s="33">
        <v>1000</v>
      </c>
      <c r="B1607" s="38" t="e">
        <f ca="1">IF(A1606=A1607,MATCH($A1607,OFFSET(Alambres!SorteoNavidad,B1606+1,0),0)+B1606+1,MATCH($A1607,Alambres!SorteoNavidad,0))-1</f>
        <v>#N/A</v>
      </c>
      <c r="C1607" s="35" t="e">
        <f ca="1">INDEX(Alambres!SorteoNavidad,B1607,1)</f>
        <v>#N/A</v>
      </c>
      <c r="D1607" s="37" t="s">
        <v>5</v>
      </c>
    </row>
    <row r="1608" spans="1:4" x14ac:dyDescent="0.25">
      <c r="A1608" s="33">
        <v>1000</v>
      </c>
      <c r="B1608" s="38" t="e">
        <f ca="1">IF(A1607=A1608,MATCH($A1608,OFFSET(Alambres!SorteoNavidad,B1607+1,0),0)+B1607+1,MATCH($A1608,Alambres!SorteoNavidad,0))-1</f>
        <v>#N/A</v>
      </c>
      <c r="C1608" s="35" t="e">
        <f ca="1">INDEX(Alambres!SorteoNavidad,B1608,1)</f>
        <v>#N/A</v>
      </c>
      <c r="D1608" s="37" t="s">
        <v>5</v>
      </c>
    </row>
    <row r="1609" spans="1:4" x14ac:dyDescent="0.25">
      <c r="A1609" s="33">
        <v>1000</v>
      </c>
      <c r="B1609" s="38" t="e">
        <f ca="1">IF(A1608=A1609,MATCH($A1609,OFFSET(Alambres!SorteoNavidad,B1608+1,0),0)+B1608+1,MATCH($A1609,Alambres!SorteoNavidad,0))-1</f>
        <v>#N/A</v>
      </c>
      <c r="C1609" s="35" t="e">
        <f ca="1">INDEX(Alambres!SorteoNavidad,B1609,1)</f>
        <v>#N/A</v>
      </c>
      <c r="D1609" s="37" t="s">
        <v>5</v>
      </c>
    </row>
    <row r="1610" spans="1:4" x14ac:dyDescent="0.25">
      <c r="A1610" s="33">
        <v>1000</v>
      </c>
      <c r="B1610" s="38" t="e">
        <f ca="1">IF(A1609=A1610,MATCH($A1610,OFFSET(Alambres!SorteoNavidad,B1609+1,0),0)+B1609+1,MATCH($A1610,Alambres!SorteoNavidad,0))-1</f>
        <v>#N/A</v>
      </c>
      <c r="C1610" s="35" t="e">
        <f ca="1">INDEX(Alambres!SorteoNavidad,B1610,1)</f>
        <v>#N/A</v>
      </c>
      <c r="D1610" s="37" t="s">
        <v>5</v>
      </c>
    </row>
    <row r="1611" spans="1:4" x14ac:dyDescent="0.25">
      <c r="A1611" s="33">
        <v>1000</v>
      </c>
      <c r="B1611" s="38" t="e">
        <f ca="1">IF(A1610=A1611,MATCH($A1611,OFFSET(Alambres!SorteoNavidad,B1610+1,0),0)+B1610+1,MATCH($A1611,Alambres!SorteoNavidad,0))-1</f>
        <v>#N/A</v>
      </c>
      <c r="C1611" s="35" t="e">
        <f ca="1">INDEX(Alambres!SorteoNavidad,B1611,1)</f>
        <v>#N/A</v>
      </c>
      <c r="D1611" s="37" t="s">
        <v>5</v>
      </c>
    </row>
    <row r="1612" spans="1:4" x14ac:dyDescent="0.25">
      <c r="A1612" s="33">
        <v>1000</v>
      </c>
      <c r="B1612" s="38" t="e">
        <f ca="1">IF(A1611=A1612,MATCH($A1612,OFFSET(Alambres!SorteoNavidad,B1611+1,0),0)+B1611+1,MATCH($A1612,Alambres!SorteoNavidad,0))-1</f>
        <v>#N/A</v>
      </c>
      <c r="C1612" s="35" t="e">
        <f ca="1">INDEX(Alambres!SorteoNavidad,B1612,1)</f>
        <v>#N/A</v>
      </c>
      <c r="D1612" s="37" t="s">
        <v>5</v>
      </c>
    </row>
    <row r="1613" spans="1:4" x14ac:dyDescent="0.25">
      <c r="A1613" s="33">
        <v>1000</v>
      </c>
      <c r="B1613" s="38" t="e">
        <f ca="1">IF(A1612=A1613,MATCH($A1613,OFFSET(Alambres!SorteoNavidad,B1612+1,0),0)+B1612+1,MATCH($A1613,Alambres!SorteoNavidad,0))-1</f>
        <v>#N/A</v>
      </c>
      <c r="C1613" s="35" t="e">
        <f ca="1">INDEX(Alambres!SorteoNavidad,B1613,1)</f>
        <v>#N/A</v>
      </c>
      <c r="D1613" s="37" t="s">
        <v>5</v>
      </c>
    </row>
    <row r="1614" spans="1:4" x14ac:dyDescent="0.25">
      <c r="A1614" s="33">
        <v>1000</v>
      </c>
      <c r="B1614" s="38" t="e">
        <f ca="1">IF(A1613=A1614,MATCH($A1614,OFFSET(Alambres!SorteoNavidad,B1613+1,0),0)+B1613+1,MATCH($A1614,Alambres!SorteoNavidad,0))-1</f>
        <v>#N/A</v>
      </c>
      <c r="C1614" s="35" t="e">
        <f ca="1">INDEX(Alambres!SorteoNavidad,B1614,1)</f>
        <v>#N/A</v>
      </c>
      <c r="D1614" s="37" t="s">
        <v>5</v>
      </c>
    </row>
    <row r="1615" spans="1:4" x14ac:dyDescent="0.25">
      <c r="A1615" s="33">
        <v>1000</v>
      </c>
      <c r="B1615" s="38" t="e">
        <f ca="1">IF(A1614=A1615,MATCH($A1615,OFFSET(Alambres!SorteoNavidad,B1614+1,0),0)+B1614+1,MATCH($A1615,Alambres!SorteoNavidad,0))-1</f>
        <v>#N/A</v>
      </c>
      <c r="C1615" s="35" t="e">
        <f ca="1">INDEX(Alambres!SorteoNavidad,B1615,1)</f>
        <v>#N/A</v>
      </c>
      <c r="D1615" s="37" t="s">
        <v>5</v>
      </c>
    </row>
    <row r="1616" spans="1:4" x14ac:dyDescent="0.25">
      <c r="A1616" s="33">
        <v>1000</v>
      </c>
      <c r="B1616" s="38" t="e">
        <f ca="1">IF(A1615=A1616,MATCH($A1616,OFFSET(Alambres!SorteoNavidad,B1615+1,0),0)+B1615+1,MATCH($A1616,Alambres!SorteoNavidad,0))-1</f>
        <v>#N/A</v>
      </c>
      <c r="C1616" s="35" t="e">
        <f ca="1">INDEX(Alambres!SorteoNavidad,B1616,1)</f>
        <v>#N/A</v>
      </c>
      <c r="D1616" s="37" t="s">
        <v>5</v>
      </c>
    </row>
    <row r="1617" spans="1:4" x14ac:dyDescent="0.25">
      <c r="A1617" s="33">
        <v>1000</v>
      </c>
      <c r="B1617" s="38" t="e">
        <f ca="1">IF(A1616=A1617,MATCH($A1617,OFFSET(Alambres!SorteoNavidad,B1616+1,0),0)+B1616+1,MATCH($A1617,Alambres!SorteoNavidad,0))-1</f>
        <v>#N/A</v>
      </c>
      <c r="C1617" s="35" t="e">
        <f ca="1">INDEX(Alambres!SorteoNavidad,B1617,1)</f>
        <v>#N/A</v>
      </c>
      <c r="D1617" s="37" t="s">
        <v>5</v>
      </c>
    </row>
    <row r="1618" spans="1:4" x14ac:dyDescent="0.25">
      <c r="A1618" s="33">
        <v>1000</v>
      </c>
      <c r="B1618" s="38" t="e">
        <f ca="1">IF(A1617=A1618,MATCH($A1618,OFFSET(Alambres!SorteoNavidad,B1617+1,0),0)+B1617+1,MATCH($A1618,Alambres!SorteoNavidad,0))-1</f>
        <v>#N/A</v>
      </c>
      <c r="C1618" s="35" t="e">
        <f ca="1">INDEX(Alambres!SorteoNavidad,B1618,1)</f>
        <v>#N/A</v>
      </c>
      <c r="D1618" s="37" t="s">
        <v>5</v>
      </c>
    </row>
    <row r="1619" spans="1:4" x14ac:dyDescent="0.25">
      <c r="A1619" s="33">
        <v>1000</v>
      </c>
      <c r="B1619" s="38" t="e">
        <f ca="1">IF(A1618=A1619,MATCH($A1619,OFFSET(Alambres!SorteoNavidad,B1618+1,0),0)+B1618+1,MATCH($A1619,Alambres!SorteoNavidad,0))-1</f>
        <v>#N/A</v>
      </c>
      <c r="C1619" s="35" t="e">
        <f ca="1">INDEX(Alambres!SorteoNavidad,B1619,1)</f>
        <v>#N/A</v>
      </c>
      <c r="D1619" s="37" t="s">
        <v>5</v>
      </c>
    </row>
    <row r="1620" spans="1:4" x14ac:dyDescent="0.25">
      <c r="A1620" s="33">
        <v>1000</v>
      </c>
      <c r="B1620" s="38" t="e">
        <f ca="1">IF(A1619=A1620,MATCH($A1620,OFFSET(Alambres!SorteoNavidad,B1619+1,0),0)+B1619+1,MATCH($A1620,Alambres!SorteoNavidad,0))-1</f>
        <v>#N/A</v>
      </c>
      <c r="C1620" s="35" t="e">
        <f ca="1">INDEX(Alambres!SorteoNavidad,B1620,1)</f>
        <v>#N/A</v>
      </c>
      <c r="D1620" s="37" t="s">
        <v>5</v>
      </c>
    </row>
    <row r="1621" spans="1:4" x14ac:dyDescent="0.25">
      <c r="A1621" s="33">
        <v>1000</v>
      </c>
      <c r="B1621" s="38" t="e">
        <f ca="1">IF(A1620=A1621,MATCH($A1621,OFFSET(Alambres!SorteoNavidad,B1620+1,0),0)+B1620+1,MATCH($A1621,Alambres!SorteoNavidad,0))-1</f>
        <v>#N/A</v>
      </c>
      <c r="C1621" s="35" t="e">
        <f ca="1">INDEX(Alambres!SorteoNavidad,B1621,1)</f>
        <v>#N/A</v>
      </c>
      <c r="D1621" s="37" t="s">
        <v>5</v>
      </c>
    </row>
    <row r="1622" spans="1:4" x14ac:dyDescent="0.25">
      <c r="A1622" s="33">
        <v>1000</v>
      </c>
      <c r="B1622" s="38" t="e">
        <f ca="1">IF(A1621=A1622,MATCH($A1622,OFFSET(Alambres!SorteoNavidad,B1621+1,0),0)+B1621+1,MATCH($A1622,Alambres!SorteoNavidad,0))-1</f>
        <v>#N/A</v>
      </c>
      <c r="C1622" s="35" t="e">
        <f ca="1">INDEX(Alambres!SorteoNavidad,B1622,1)</f>
        <v>#N/A</v>
      </c>
      <c r="D1622" s="37" t="s">
        <v>5</v>
      </c>
    </row>
    <row r="1623" spans="1:4" x14ac:dyDescent="0.25">
      <c r="A1623" s="33">
        <v>1000</v>
      </c>
      <c r="B1623" s="38" t="e">
        <f ca="1">IF(A1622=A1623,MATCH($A1623,OFFSET(Alambres!SorteoNavidad,B1622+1,0),0)+B1622+1,MATCH($A1623,Alambres!SorteoNavidad,0))-1</f>
        <v>#N/A</v>
      </c>
      <c r="C1623" s="35" t="e">
        <f ca="1">INDEX(Alambres!SorteoNavidad,B1623,1)</f>
        <v>#N/A</v>
      </c>
      <c r="D1623" s="37" t="s">
        <v>5</v>
      </c>
    </row>
    <row r="1624" spans="1:4" x14ac:dyDescent="0.25">
      <c r="A1624" s="33">
        <v>1000</v>
      </c>
      <c r="B1624" s="38" t="e">
        <f ca="1">IF(A1623=A1624,MATCH($A1624,OFFSET(Alambres!SorteoNavidad,B1623+1,0),0)+B1623+1,MATCH($A1624,Alambres!SorteoNavidad,0))-1</f>
        <v>#N/A</v>
      </c>
      <c r="C1624" s="35" t="e">
        <f ca="1">INDEX(Alambres!SorteoNavidad,B1624,1)</f>
        <v>#N/A</v>
      </c>
      <c r="D1624" s="37" t="s">
        <v>5</v>
      </c>
    </row>
    <row r="1625" spans="1:4" x14ac:dyDescent="0.25">
      <c r="A1625" s="33">
        <v>1000</v>
      </c>
      <c r="B1625" s="38" t="e">
        <f ca="1">IF(A1624=A1625,MATCH($A1625,OFFSET(Alambres!SorteoNavidad,B1624+1,0),0)+B1624+1,MATCH($A1625,Alambres!SorteoNavidad,0))-1</f>
        <v>#N/A</v>
      </c>
      <c r="C1625" s="35" t="e">
        <f ca="1">INDEX(Alambres!SorteoNavidad,B1625,1)</f>
        <v>#N/A</v>
      </c>
      <c r="D1625" s="37" t="s">
        <v>5</v>
      </c>
    </row>
    <row r="1626" spans="1:4" x14ac:dyDescent="0.25">
      <c r="A1626" s="33">
        <v>1000</v>
      </c>
      <c r="B1626" s="38" t="e">
        <f ca="1">IF(A1625=A1626,MATCH($A1626,OFFSET(Alambres!SorteoNavidad,B1625+1,0),0)+B1625+1,MATCH($A1626,Alambres!SorteoNavidad,0))-1</f>
        <v>#N/A</v>
      </c>
      <c r="C1626" s="35" t="e">
        <f ca="1">INDEX(Alambres!SorteoNavidad,B1626,1)</f>
        <v>#N/A</v>
      </c>
      <c r="D1626" s="37" t="s">
        <v>5</v>
      </c>
    </row>
    <row r="1627" spans="1:4" x14ac:dyDescent="0.25">
      <c r="A1627" s="33">
        <v>1000</v>
      </c>
      <c r="B1627" s="38" t="e">
        <f ca="1">IF(A1626=A1627,MATCH($A1627,OFFSET(Alambres!SorteoNavidad,B1626+1,0),0)+B1626+1,MATCH($A1627,Alambres!SorteoNavidad,0))-1</f>
        <v>#N/A</v>
      </c>
      <c r="C1627" s="35" t="e">
        <f ca="1">INDEX(Alambres!SorteoNavidad,B1627,1)</f>
        <v>#N/A</v>
      </c>
      <c r="D1627" s="37" t="s">
        <v>5</v>
      </c>
    </row>
    <row r="1628" spans="1:4" x14ac:dyDescent="0.25">
      <c r="A1628" s="33">
        <v>1000</v>
      </c>
      <c r="B1628" s="38" t="e">
        <f ca="1">IF(A1627=A1628,MATCH($A1628,OFFSET(Alambres!SorteoNavidad,B1627+1,0),0)+B1627+1,MATCH($A1628,Alambres!SorteoNavidad,0))-1</f>
        <v>#N/A</v>
      </c>
      <c r="C1628" s="35" t="e">
        <f ca="1">INDEX(Alambres!SorteoNavidad,B1628,1)</f>
        <v>#N/A</v>
      </c>
      <c r="D1628" s="37" t="s">
        <v>5</v>
      </c>
    </row>
    <row r="1629" spans="1:4" x14ac:dyDescent="0.25">
      <c r="A1629" s="33">
        <v>1000</v>
      </c>
      <c r="B1629" s="38" t="e">
        <f ca="1">IF(A1628=A1629,MATCH($A1629,OFFSET(Alambres!SorteoNavidad,B1628+1,0),0)+B1628+1,MATCH($A1629,Alambres!SorteoNavidad,0))-1</f>
        <v>#N/A</v>
      </c>
      <c r="C1629" s="35" t="e">
        <f ca="1">INDEX(Alambres!SorteoNavidad,B1629,1)</f>
        <v>#N/A</v>
      </c>
      <c r="D1629" s="37" t="s">
        <v>5</v>
      </c>
    </row>
    <row r="1630" spans="1:4" x14ac:dyDescent="0.25">
      <c r="A1630" s="33">
        <v>1000</v>
      </c>
      <c r="B1630" s="38" t="e">
        <f ca="1">IF(A1629=A1630,MATCH($A1630,OFFSET(Alambres!SorteoNavidad,B1629+1,0),0)+B1629+1,MATCH($A1630,Alambres!SorteoNavidad,0))-1</f>
        <v>#N/A</v>
      </c>
      <c r="C1630" s="35" t="e">
        <f ca="1">INDEX(Alambres!SorteoNavidad,B1630,1)</f>
        <v>#N/A</v>
      </c>
      <c r="D1630" s="37" t="s">
        <v>5</v>
      </c>
    </row>
    <row r="1631" spans="1:4" x14ac:dyDescent="0.25">
      <c r="A1631" s="33">
        <v>1000</v>
      </c>
      <c r="B1631" s="38" t="e">
        <f ca="1">IF(A1630=A1631,MATCH($A1631,OFFSET(Alambres!SorteoNavidad,B1630+1,0),0)+B1630+1,MATCH($A1631,Alambres!SorteoNavidad,0))-1</f>
        <v>#N/A</v>
      </c>
      <c r="C1631" s="35" t="e">
        <f ca="1">INDEX(Alambres!SorteoNavidad,B1631,1)</f>
        <v>#N/A</v>
      </c>
      <c r="D1631" s="37" t="s">
        <v>5</v>
      </c>
    </row>
    <row r="1632" spans="1:4" x14ac:dyDescent="0.25">
      <c r="A1632" s="33">
        <v>1000</v>
      </c>
      <c r="B1632" s="38" t="e">
        <f ca="1">IF(A1631=A1632,MATCH($A1632,OFFSET(Alambres!SorteoNavidad,B1631+1,0),0)+B1631+1,MATCH($A1632,Alambres!SorteoNavidad,0))-1</f>
        <v>#N/A</v>
      </c>
      <c r="C1632" s="35" t="e">
        <f ca="1">INDEX(Alambres!SorteoNavidad,B1632,1)</f>
        <v>#N/A</v>
      </c>
      <c r="D1632" s="37" t="s">
        <v>5</v>
      </c>
    </row>
    <row r="1633" spans="1:4" x14ac:dyDescent="0.25">
      <c r="A1633" s="33">
        <v>1000</v>
      </c>
      <c r="B1633" s="38" t="e">
        <f ca="1">IF(A1632=A1633,MATCH($A1633,OFFSET(Alambres!SorteoNavidad,B1632+1,0),0)+B1632+1,MATCH($A1633,Alambres!SorteoNavidad,0))-1</f>
        <v>#N/A</v>
      </c>
      <c r="C1633" s="35" t="e">
        <f ca="1">INDEX(Alambres!SorteoNavidad,B1633,1)</f>
        <v>#N/A</v>
      </c>
      <c r="D1633" s="37" t="s">
        <v>5</v>
      </c>
    </row>
    <row r="1634" spans="1:4" x14ac:dyDescent="0.25">
      <c r="A1634" s="33">
        <v>1000</v>
      </c>
      <c r="B1634" s="38" t="e">
        <f ca="1">IF(A1633=A1634,MATCH($A1634,OFFSET(Alambres!SorteoNavidad,B1633+1,0),0)+B1633+1,MATCH($A1634,Alambres!SorteoNavidad,0))-1</f>
        <v>#N/A</v>
      </c>
      <c r="C1634" s="35" t="e">
        <f ca="1">INDEX(Alambres!SorteoNavidad,B1634,1)</f>
        <v>#N/A</v>
      </c>
      <c r="D1634" s="37" t="s">
        <v>5</v>
      </c>
    </row>
    <row r="1635" spans="1:4" x14ac:dyDescent="0.25">
      <c r="A1635" s="33">
        <v>1000</v>
      </c>
      <c r="B1635" s="38" t="e">
        <f ca="1">IF(A1634=A1635,MATCH($A1635,OFFSET(Alambres!SorteoNavidad,B1634+1,0),0)+B1634+1,MATCH($A1635,Alambres!SorteoNavidad,0))-1</f>
        <v>#N/A</v>
      </c>
      <c r="C1635" s="35" t="e">
        <f ca="1">INDEX(Alambres!SorteoNavidad,B1635,1)</f>
        <v>#N/A</v>
      </c>
      <c r="D1635" s="37" t="s">
        <v>5</v>
      </c>
    </row>
    <row r="1636" spans="1:4" x14ac:dyDescent="0.25">
      <c r="A1636" s="33">
        <v>1000</v>
      </c>
      <c r="B1636" s="38" t="e">
        <f ca="1">IF(A1635=A1636,MATCH($A1636,OFFSET(Alambres!SorteoNavidad,B1635+1,0),0)+B1635+1,MATCH($A1636,Alambres!SorteoNavidad,0))-1</f>
        <v>#N/A</v>
      </c>
      <c r="C1636" s="35" t="e">
        <f ca="1">INDEX(Alambres!SorteoNavidad,B1636,1)</f>
        <v>#N/A</v>
      </c>
      <c r="D1636" s="37" t="s">
        <v>5</v>
      </c>
    </row>
    <row r="1637" spans="1:4" x14ac:dyDescent="0.25">
      <c r="A1637" s="33">
        <v>1000</v>
      </c>
      <c r="B1637" s="38" t="e">
        <f ca="1">IF(A1636=A1637,MATCH($A1637,OFFSET(Alambres!SorteoNavidad,B1636+1,0),0)+B1636+1,MATCH($A1637,Alambres!SorteoNavidad,0))-1</f>
        <v>#N/A</v>
      </c>
      <c r="C1637" s="35" t="e">
        <f ca="1">INDEX(Alambres!SorteoNavidad,B1637,1)</f>
        <v>#N/A</v>
      </c>
      <c r="D1637" s="37" t="s">
        <v>5</v>
      </c>
    </row>
    <row r="1638" spans="1:4" x14ac:dyDescent="0.25">
      <c r="A1638" s="33">
        <v>1000</v>
      </c>
      <c r="B1638" s="38" t="e">
        <f ca="1">IF(A1637=A1638,MATCH($A1638,OFFSET(Alambres!SorteoNavidad,B1637+1,0),0)+B1637+1,MATCH($A1638,Alambres!SorteoNavidad,0))-1</f>
        <v>#N/A</v>
      </c>
      <c r="C1638" s="35" t="e">
        <f ca="1">INDEX(Alambres!SorteoNavidad,B1638,1)</f>
        <v>#N/A</v>
      </c>
      <c r="D1638" s="37" t="s">
        <v>5</v>
      </c>
    </row>
    <row r="1639" spans="1:4" x14ac:dyDescent="0.25">
      <c r="A1639" s="33">
        <v>1000</v>
      </c>
      <c r="B1639" s="38" t="e">
        <f ca="1">IF(A1638=A1639,MATCH($A1639,OFFSET(Alambres!SorteoNavidad,B1638+1,0),0)+B1638+1,MATCH($A1639,Alambres!SorteoNavidad,0))-1</f>
        <v>#N/A</v>
      </c>
      <c r="C1639" s="35" t="e">
        <f ca="1">INDEX(Alambres!SorteoNavidad,B1639,1)</f>
        <v>#N/A</v>
      </c>
      <c r="D1639" s="37" t="s">
        <v>5</v>
      </c>
    </row>
    <row r="1640" spans="1:4" x14ac:dyDescent="0.25">
      <c r="A1640" s="33">
        <v>1000</v>
      </c>
      <c r="B1640" s="38" t="e">
        <f ca="1">IF(A1639=A1640,MATCH($A1640,OFFSET(Alambres!SorteoNavidad,B1639+1,0),0)+B1639+1,MATCH($A1640,Alambres!SorteoNavidad,0))-1</f>
        <v>#N/A</v>
      </c>
      <c r="C1640" s="35" t="e">
        <f ca="1">INDEX(Alambres!SorteoNavidad,B1640,1)</f>
        <v>#N/A</v>
      </c>
      <c r="D1640" s="37" t="s">
        <v>5</v>
      </c>
    </row>
    <row r="1641" spans="1:4" x14ac:dyDescent="0.25">
      <c r="A1641" s="33">
        <v>1000</v>
      </c>
      <c r="B1641" s="38" t="e">
        <f ca="1">IF(A1640=A1641,MATCH($A1641,OFFSET(Alambres!SorteoNavidad,B1640+1,0),0)+B1640+1,MATCH($A1641,Alambres!SorteoNavidad,0))-1</f>
        <v>#N/A</v>
      </c>
      <c r="C1641" s="35" t="e">
        <f ca="1">INDEX(Alambres!SorteoNavidad,B1641,1)</f>
        <v>#N/A</v>
      </c>
      <c r="D1641" s="37" t="s">
        <v>5</v>
      </c>
    </row>
    <row r="1642" spans="1:4" x14ac:dyDescent="0.25">
      <c r="A1642" s="33">
        <v>1000</v>
      </c>
      <c r="B1642" s="38" t="e">
        <f ca="1">IF(A1641=A1642,MATCH($A1642,OFFSET(Alambres!SorteoNavidad,B1641+1,0),0)+B1641+1,MATCH($A1642,Alambres!SorteoNavidad,0))-1</f>
        <v>#N/A</v>
      </c>
      <c r="C1642" s="35" t="e">
        <f ca="1">INDEX(Alambres!SorteoNavidad,B1642,1)</f>
        <v>#N/A</v>
      </c>
      <c r="D1642" s="37" t="s">
        <v>5</v>
      </c>
    </row>
    <row r="1643" spans="1:4" x14ac:dyDescent="0.25">
      <c r="A1643" s="33">
        <v>1000</v>
      </c>
      <c r="B1643" s="38" t="e">
        <f ca="1">IF(A1642=A1643,MATCH($A1643,OFFSET(Alambres!SorteoNavidad,B1642+1,0),0)+B1642+1,MATCH($A1643,Alambres!SorteoNavidad,0))-1</f>
        <v>#N/A</v>
      </c>
      <c r="C1643" s="35" t="e">
        <f ca="1">INDEX(Alambres!SorteoNavidad,B1643,1)</f>
        <v>#N/A</v>
      </c>
      <c r="D1643" s="37" t="s">
        <v>5</v>
      </c>
    </row>
    <row r="1644" spans="1:4" x14ac:dyDescent="0.25">
      <c r="A1644" s="33">
        <v>1000</v>
      </c>
      <c r="B1644" s="38" t="e">
        <f ca="1">IF(A1643=A1644,MATCH($A1644,OFFSET(Alambres!SorteoNavidad,B1643+1,0),0)+B1643+1,MATCH($A1644,Alambres!SorteoNavidad,0))-1</f>
        <v>#N/A</v>
      </c>
      <c r="C1644" s="35" t="e">
        <f ca="1">INDEX(Alambres!SorteoNavidad,B1644,1)</f>
        <v>#N/A</v>
      </c>
      <c r="D1644" s="37" t="s">
        <v>5</v>
      </c>
    </row>
    <row r="1645" spans="1:4" x14ac:dyDescent="0.25">
      <c r="A1645" s="33">
        <v>1000</v>
      </c>
      <c r="B1645" s="38" t="e">
        <f ca="1">IF(A1644=A1645,MATCH($A1645,OFFSET(Alambres!SorteoNavidad,B1644+1,0),0)+B1644+1,MATCH($A1645,Alambres!SorteoNavidad,0))-1</f>
        <v>#N/A</v>
      </c>
      <c r="C1645" s="35" t="e">
        <f ca="1">INDEX(Alambres!SorteoNavidad,B1645,1)</f>
        <v>#N/A</v>
      </c>
      <c r="D1645" s="37" t="s">
        <v>5</v>
      </c>
    </row>
    <row r="1646" spans="1:4" x14ac:dyDescent="0.25">
      <c r="A1646" s="33">
        <v>1000</v>
      </c>
      <c r="B1646" s="38" t="e">
        <f ca="1">IF(A1645=A1646,MATCH($A1646,OFFSET(Alambres!SorteoNavidad,B1645+1,0),0)+B1645+1,MATCH($A1646,Alambres!SorteoNavidad,0))-1</f>
        <v>#N/A</v>
      </c>
      <c r="C1646" s="35" t="e">
        <f ca="1">INDEX(Alambres!SorteoNavidad,B1646,1)</f>
        <v>#N/A</v>
      </c>
      <c r="D1646" s="37" t="s">
        <v>5</v>
      </c>
    </row>
    <row r="1647" spans="1:4" x14ac:dyDescent="0.25">
      <c r="A1647" s="33">
        <v>1000</v>
      </c>
      <c r="B1647" s="38" t="e">
        <f ca="1">IF(A1646=A1647,MATCH($A1647,OFFSET(Alambres!SorteoNavidad,B1646+1,0),0)+B1646+1,MATCH($A1647,Alambres!SorteoNavidad,0))-1</f>
        <v>#N/A</v>
      </c>
      <c r="C1647" s="35" t="e">
        <f ca="1">INDEX(Alambres!SorteoNavidad,B1647,1)</f>
        <v>#N/A</v>
      </c>
      <c r="D1647" s="37" t="s">
        <v>5</v>
      </c>
    </row>
    <row r="1648" spans="1:4" x14ac:dyDescent="0.25">
      <c r="A1648" s="33">
        <v>1000</v>
      </c>
      <c r="B1648" s="38" t="e">
        <f ca="1">IF(A1647=A1648,MATCH($A1648,OFFSET(Alambres!SorteoNavidad,B1647+1,0),0)+B1647+1,MATCH($A1648,Alambres!SorteoNavidad,0))-1</f>
        <v>#N/A</v>
      </c>
      <c r="C1648" s="35" t="e">
        <f ca="1">INDEX(Alambres!SorteoNavidad,B1648,1)</f>
        <v>#N/A</v>
      </c>
      <c r="D1648" s="37" t="s">
        <v>5</v>
      </c>
    </row>
    <row r="1649" spans="1:4" x14ac:dyDescent="0.25">
      <c r="A1649" s="33">
        <v>1000</v>
      </c>
      <c r="B1649" s="38" t="e">
        <f ca="1">IF(A1648=A1649,MATCH($A1649,OFFSET(Alambres!SorteoNavidad,B1648+1,0),0)+B1648+1,MATCH($A1649,Alambres!SorteoNavidad,0))-1</f>
        <v>#N/A</v>
      </c>
      <c r="C1649" s="35" t="e">
        <f ca="1">INDEX(Alambres!SorteoNavidad,B1649,1)</f>
        <v>#N/A</v>
      </c>
      <c r="D1649" s="37" t="s">
        <v>5</v>
      </c>
    </row>
    <row r="1650" spans="1:4" x14ac:dyDescent="0.25">
      <c r="A1650" s="33">
        <v>1000</v>
      </c>
      <c r="B1650" s="38" t="e">
        <f ca="1">IF(A1649=A1650,MATCH($A1650,OFFSET(Alambres!SorteoNavidad,B1649+1,0),0)+B1649+1,MATCH($A1650,Alambres!SorteoNavidad,0))-1</f>
        <v>#N/A</v>
      </c>
      <c r="C1650" s="35" t="e">
        <f ca="1">INDEX(Alambres!SorteoNavidad,B1650,1)</f>
        <v>#N/A</v>
      </c>
      <c r="D1650" s="37" t="s">
        <v>5</v>
      </c>
    </row>
    <row r="1651" spans="1:4" x14ac:dyDescent="0.25">
      <c r="A1651" s="33">
        <v>1000</v>
      </c>
      <c r="B1651" s="38" t="e">
        <f ca="1">IF(A1650=A1651,MATCH($A1651,OFFSET(Alambres!SorteoNavidad,B1650+1,0),0)+B1650+1,MATCH($A1651,Alambres!SorteoNavidad,0))-1</f>
        <v>#N/A</v>
      </c>
      <c r="C1651" s="35" t="e">
        <f ca="1">INDEX(Alambres!SorteoNavidad,B1651,1)</f>
        <v>#N/A</v>
      </c>
      <c r="D1651" s="37" t="s">
        <v>5</v>
      </c>
    </row>
    <row r="1652" spans="1:4" x14ac:dyDescent="0.25">
      <c r="A1652" s="33">
        <v>1000</v>
      </c>
      <c r="B1652" s="38" t="e">
        <f ca="1">IF(A1651=A1652,MATCH($A1652,OFFSET(Alambres!SorteoNavidad,B1651+1,0),0)+B1651+1,MATCH($A1652,Alambres!SorteoNavidad,0))-1</f>
        <v>#N/A</v>
      </c>
      <c r="C1652" s="35" t="e">
        <f ca="1">INDEX(Alambres!SorteoNavidad,B1652,1)</f>
        <v>#N/A</v>
      </c>
      <c r="D1652" s="37" t="s">
        <v>5</v>
      </c>
    </row>
    <row r="1653" spans="1:4" x14ac:dyDescent="0.25">
      <c r="A1653" s="33">
        <v>1000</v>
      </c>
      <c r="B1653" s="38" t="e">
        <f ca="1">IF(A1652=A1653,MATCH($A1653,OFFSET(Alambres!SorteoNavidad,B1652+1,0),0)+B1652+1,MATCH($A1653,Alambres!SorteoNavidad,0))-1</f>
        <v>#N/A</v>
      </c>
      <c r="C1653" s="35" t="e">
        <f ca="1">INDEX(Alambres!SorteoNavidad,B1653,1)</f>
        <v>#N/A</v>
      </c>
      <c r="D1653" s="37" t="s">
        <v>5</v>
      </c>
    </row>
    <row r="1654" spans="1:4" x14ac:dyDescent="0.25">
      <c r="A1654" s="33">
        <v>1000</v>
      </c>
      <c r="B1654" s="38" t="e">
        <f ca="1">IF(A1653=A1654,MATCH($A1654,OFFSET(Alambres!SorteoNavidad,B1653+1,0),0)+B1653+1,MATCH($A1654,Alambres!SorteoNavidad,0))-1</f>
        <v>#N/A</v>
      </c>
      <c r="C1654" s="35" t="e">
        <f ca="1">INDEX(Alambres!SorteoNavidad,B1654,1)</f>
        <v>#N/A</v>
      </c>
      <c r="D1654" s="37" t="s">
        <v>5</v>
      </c>
    </row>
    <row r="1655" spans="1:4" x14ac:dyDescent="0.25">
      <c r="A1655" s="33">
        <v>1000</v>
      </c>
      <c r="B1655" s="38" t="e">
        <f ca="1">IF(A1654=A1655,MATCH($A1655,OFFSET(Alambres!SorteoNavidad,B1654+1,0),0)+B1654+1,MATCH($A1655,Alambres!SorteoNavidad,0))-1</f>
        <v>#N/A</v>
      </c>
      <c r="C1655" s="35" t="e">
        <f ca="1">INDEX(Alambres!SorteoNavidad,B1655,1)</f>
        <v>#N/A</v>
      </c>
      <c r="D1655" s="37" t="s">
        <v>5</v>
      </c>
    </row>
    <row r="1656" spans="1:4" x14ac:dyDescent="0.25">
      <c r="A1656" s="33">
        <v>1000</v>
      </c>
      <c r="B1656" s="38" t="e">
        <f ca="1">IF(A1655=A1656,MATCH($A1656,OFFSET(Alambres!SorteoNavidad,B1655+1,0),0)+B1655+1,MATCH($A1656,Alambres!SorteoNavidad,0))-1</f>
        <v>#N/A</v>
      </c>
      <c r="C1656" s="35" t="e">
        <f ca="1">INDEX(Alambres!SorteoNavidad,B1656,1)</f>
        <v>#N/A</v>
      </c>
      <c r="D1656" s="37" t="s">
        <v>5</v>
      </c>
    </row>
    <row r="1657" spans="1:4" x14ac:dyDescent="0.25">
      <c r="A1657" s="33">
        <v>1000</v>
      </c>
      <c r="B1657" s="38" t="e">
        <f ca="1">IF(A1656=A1657,MATCH($A1657,OFFSET(Alambres!SorteoNavidad,B1656+1,0),0)+B1656+1,MATCH($A1657,Alambres!SorteoNavidad,0))-1</f>
        <v>#N/A</v>
      </c>
      <c r="C1657" s="35" t="e">
        <f ca="1">INDEX(Alambres!SorteoNavidad,B1657,1)</f>
        <v>#N/A</v>
      </c>
      <c r="D1657" s="37" t="s">
        <v>5</v>
      </c>
    </row>
    <row r="1658" spans="1:4" x14ac:dyDescent="0.25">
      <c r="A1658" s="33">
        <v>1000</v>
      </c>
      <c r="B1658" s="38" t="e">
        <f ca="1">IF(A1657=A1658,MATCH($A1658,OFFSET(Alambres!SorteoNavidad,B1657+1,0),0)+B1657+1,MATCH($A1658,Alambres!SorteoNavidad,0))-1</f>
        <v>#N/A</v>
      </c>
      <c r="C1658" s="35" t="e">
        <f ca="1">INDEX(Alambres!SorteoNavidad,B1658,1)</f>
        <v>#N/A</v>
      </c>
      <c r="D1658" s="37" t="s">
        <v>5</v>
      </c>
    </row>
    <row r="1659" spans="1:4" x14ac:dyDescent="0.25">
      <c r="A1659" s="33">
        <v>1000</v>
      </c>
      <c r="B1659" s="38" t="e">
        <f ca="1">IF(A1658=A1659,MATCH($A1659,OFFSET(Alambres!SorteoNavidad,B1658+1,0),0)+B1658+1,MATCH($A1659,Alambres!SorteoNavidad,0))-1</f>
        <v>#N/A</v>
      </c>
      <c r="C1659" s="35" t="e">
        <f ca="1">INDEX(Alambres!SorteoNavidad,B1659,1)</f>
        <v>#N/A</v>
      </c>
      <c r="D1659" s="37" t="s">
        <v>5</v>
      </c>
    </row>
    <row r="1660" spans="1:4" x14ac:dyDescent="0.25">
      <c r="A1660" s="33">
        <v>1000</v>
      </c>
      <c r="B1660" s="38" t="e">
        <f ca="1">IF(A1659=A1660,MATCH($A1660,OFFSET(Alambres!SorteoNavidad,B1659+1,0),0)+B1659+1,MATCH($A1660,Alambres!SorteoNavidad,0))-1</f>
        <v>#N/A</v>
      </c>
      <c r="C1660" s="35" t="e">
        <f ca="1">INDEX(Alambres!SorteoNavidad,B1660,1)</f>
        <v>#N/A</v>
      </c>
      <c r="D1660" s="37" t="s">
        <v>5</v>
      </c>
    </row>
    <row r="1661" spans="1:4" x14ac:dyDescent="0.25">
      <c r="A1661" s="33">
        <v>1000</v>
      </c>
      <c r="B1661" s="38" t="e">
        <f ca="1">IF(A1660=A1661,MATCH($A1661,OFFSET(Alambres!SorteoNavidad,B1660+1,0),0)+B1660+1,MATCH($A1661,Alambres!SorteoNavidad,0))-1</f>
        <v>#N/A</v>
      </c>
      <c r="C1661" s="35" t="e">
        <f ca="1">INDEX(Alambres!SorteoNavidad,B1661,1)</f>
        <v>#N/A</v>
      </c>
      <c r="D1661" s="37" t="s">
        <v>5</v>
      </c>
    </row>
    <row r="1662" spans="1:4" x14ac:dyDescent="0.25">
      <c r="A1662" s="33">
        <v>1000</v>
      </c>
      <c r="B1662" s="38" t="e">
        <f ca="1">IF(A1661=A1662,MATCH($A1662,OFFSET(Alambres!SorteoNavidad,B1661+1,0),0)+B1661+1,MATCH($A1662,Alambres!SorteoNavidad,0))-1</f>
        <v>#N/A</v>
      </c>
      <c r="C1662" s="35" t="e">
        <f ca="1">INDEX(Alambres!SorteoNavidad,B1662,1)</f>
        <v>#N/A</v>
      </c>
      <c r="D1662" s="37" t="s">
        <v>5</v>
      </c>
    </row>
    <row r="1663" spans="1:4" x14ac:dyDescent="0.25">
      <c r="A1663" s="33">
        <v>1000</v>
      </c>
      <c r="B1663" s="38" t="e">
        <f ca="1">IF(A1662=A1663,MATCH($A1663,OFFSET(Alambres!SorteoNavidad,B1662+1,0),0)+B1662+1,MATCH($A1663,Alambres!SorteoNavidad,0))-1</f>
        <v>#N/A</v>
      </c>
      <c r="C1663" s="35" t="e">
        <f ca="1">INDEX(Alambres!SorteoNavidad,B1663,1)</f>
        <v>#N/A</v>
      </c>
      <c r="D1663" s="37" t="s">
        <v>5</v>
      </c>
    </row>
    <row r="1664" spans="1:4" x14ac:dyDescent="0.25">
      <c r="A1664" s="33">
        <v>1000</v>
      </c>
      <c r="B1664" s="38" t="e">
        <f ca="1">IF(A1663=A1664,MATCH($A1664,OFFSET(Alambres!SorteoNavidad,B1663+1,0),0)+B1663+1,MATCH($A1664,Alambres!SorteoNavidad,0))-1</f>
        <v>#N/A</v>
      </c>
      <c r="C1664" s="35" t="e">
        <f ca="1">INDEX(Alambres!SorteoNavidad,B1664,1)</f>
        <v>#N/A</v>
      </c>
      <c r="D1664" s="37" t="s">
        <v>5</v>
      </c>
    </row>
    <row r="1665" spans="1:4" x14ac:dyDescent="0.25">
      <c r="A1665" s="33">
        <v>1000</v>
      </c>
      <c r="B1665" s="38" t="e">
        <f ca="1">IF(A1664=A1665,MATCH($A1665,OFFSET(Alambres!SorteoNavidad,B1664+1,0),0)+B1664+1,MATCH($A1665,Alambres!SorteoNavidad,0))-1</f>
        <v>#N/A</v>
      </c>
      <c r="C1665" s="35" t="e">
        <f ca="1">INDEX(Alambres!SorteoNavidad,B1665,1)</f>
        <v>#N/A</v>
      </c>
      <c r="D1665" s="37" t="s">
        <v>5</v>
      </c>
    </row>
    <row r="1666" spans="1:4" x14ac:dyDescent="0.25">
      <c r="A1666" s="33">
        <v>1000</v>
      </c>
      <c r="B1666" s="38" t="e">
        <f ca="1">IF(A1665=A1666,MATCH($A1666,OFFSET(Alambres!SorteoNavidad,B1665+1,0),0)+B1665+1,MATCH($A1666,Alambres!SorteoNavidad,0))-1</f>
        <v>#N/A</v>
      </c>
      <c r="C1666" s="35" t="e">
        <f ca="1">INDEX(Alambres!SorteoNavidad,B1666,1)</f>
        <v>#N/A</v>
      </c>
      <c r="D1666" s="37" t="s">
        <v>5</v>
      </c>
    </row>
    <row r="1667" spans="1:4" x14ac:dyDescent="0.25">
      <c r="A1667" s="33">
        <v>1000</v>
      </c>
      <c r="B1667" s="38" t="e">
        <f ca="1">IF(A1666=A1667,MATCH($A1667,OFFSET(Alambres!SorteoNavidad,B1666+1,0),0)+B1666+1,MATCH($A1667,Alambres!SorteoNavidad,0))-1</f>
        <v>#N/A</v>
      </c>
      <c r="C1667" s="35" t="e">
        <f ca="1">INDEX(Alambres!SorteoNavidad,B1667,1)</f>
        <v>#N/A</v>
      </c>
      <c r="D1667" s="37" t="s">
        <v>5</v>
      </c>
    </row>
    <row r="1668" spans="1:4" x14ac:dyDescent="0.25">
      <c r="A1668" s="33">
        <v>1000</v>
      </c>
      <c r="B1668" s="38" t="e">
        <f ca="1">IF(A1667=A1668,MATCH($A1668,OFFSET(Alambres!SorteoNavidad,B1667+1,0),0)+B1667+1,MATCH($A1668,Alambres!SorteoNavidad,0))-1</f>
        <v>#N/A</v>
      </c>
      <c r="C1668" s="35" t="e">
        <f ca="1">INDEX(Alambres!SorteoNavidad,B1668,1)</f>
        <v>#N/A</v>
      </c>
      <c r="D1668" s="37" t="s">
        <v>5</v>
      </c>
    </row>
    <row r="1669" spans="1:4" x14ac:dyDescent="0.25">
      <c r="A1669" s="33">
        <v>1000</v>
      </c>
      <c r="B1669" s="38" t="e">
        <f ca="1">IF(A1668=A1669,MATCH($A1669,OFFSET(Alambres!SorteoNavidad,B1668+1,0),0)+B1668+1,MATCH($A1669,Alambres!SorteoNavidad,0))-1</f>
        <v>#N/A</v>
      </c>
      <c r="C1669" s="35" t="e">
        <f ca="1">INDEX(Alambres!SorteoNavidad,B1669,1)</f>
        <v>#N/A</v>
      </c>
      <c r="D1669" s="37" t="s">
        <v>5</v>
      </c>
    </row>
    <row r="1670" spans="1:4" x14ac:dyDescent="0.25">
      <c r="A1670" s="33">
        <v>1000</v>
      </c>
      <c r="B1670" s="38" t="e">
        <f ca="1">IF(A1669=A1670,MATCH($A1670,OFFSET(Alambres!SorteoNavidad,B1669+1,0),0)+B1669+1,MATCH($A1670,Alambres!SorteoNavidad,0))-1</f>
        <v>#N/A</v>
      </c>
      <c r="C1670" s="35" t="e">
        <f ca="1">INDEX(Alambres!SorteoNavidad,B1670,1)</f>
        <v>#N/A</v>
      </c>
      <c r="D1670" s="37" t="s">
        <v>5</v>
      </c>
    </row>
    <row r="1671" spans="1:4" x14ac:dyDescent="0.25">
      <c r="A1671" s="33">
        <v>1000</v>
      </c>
      <c r="B1671" s="38" t="e">
        <f ca="1">IF(A1670=A1671,MATCH($A1671,OFFSET(Alambres!SorteoNavidad,B1670+1,0),0)+B1670+1,MATCH($A1671,Alambres!SorteoNavidad,0))-1</f>
        <v>#N/A</v>
      </c>
      <c r="C1671" s="35" t="e">
        <f ca="1">INDEX(Alambres!SorteoNavidad,B1671,1)</f>
        <v>#N/A</v>
      </c>
      <c r="D1671" s="37" t="s">
        <v>5</v>
      </c>
    </row>
    <row r="1672" spans="1:4" x14ac:dyDescent="0.25">
      <c r="A1672" s="33">
        <v>1000</v>
      </c>
      <c r="B1672" s="38" t="e">
        <f ca="1">IF(A1671=A1672,MATCH($A1672,OFFSET(Alambres!SorteoNavidad,B1671+1,0),0)+B1671+1,MATCH($A1672,Alambres!SorteoNavidad,0))-1</f>
        <v>#N/A</v>
      </c>
      <c r="C1672" s="35" t="e">
        <f ca="1">INDEX(Alambres!SorteoNavidad,B1672,1)</f>
        <v>#N/A</v>
      </c>
      <c r="D1672" s="37" t="s">
        <v>5</v>
      </c>
    </row>
    <row r="1673" spans="1:4" x14ac:dyDescent="0.25">
      <c r="A1673" s="33">
        <v>1000</v>
      </c>
      <c r="B1673" s="38" t="e">
        <f ca="1">IF(A1672=A1673,MATCH($A1673,OFFSET(Alambres!SorteoNavidad,B1672+1,0),0)+B1672+1,MATCH($A1673,Alambres!SorteoNavidad,0))-1</f>
        <v>#N/A</v>
      </c>
      <c r="C1673" s="35" t="e">
        <f ca="1">INDEX(Alambres!SorteoNavidad,B1673,1)</f>
        <v>#N/A</v>
      </c>
      <c r="D1673" s="37" t="s">
        <v>5</v>
      </c>
    </row>
    <row r="1674" spans="1:4" x14ac:dyDescent="0.25">
      <c r="A1674" s="33">
        <v>1000</v>
      </c>
      <c r="B1674" s="38" t="e">
        <f ca="1">IF(A1673=A1674,MATCH($A1674,OFFSET(Alambres!SorteoNavidad,B1673+1,0),0)+B1673+1,MATCH($A1674,Alambres!SorteoNavidad,0))-1</f>
        <v>#N/A</v>
      </c>
      <c r="C1674" s="35" t="e">
        <f ca="1">INDEX(Alambres!SorteoNavidad,B1674,1)</f>
        <v>#N/A</v>
      </c>
      <c r="D1674" s="37" t="s">
        <v>5</v>
      </c>
    </row>
    <row r="1675" spans="1:4" x14ac:dyDescent="0.25">
      <c r="A1675" s="33">
        <v>1000</v>
      </c>
      <c r="B1675" s="38" t="e">
        <f ca="1">IF(A1674=A1675,MATCH($A1675,OFFSET(Alambres!SorteoNavidad,B1674+1,0),0)+B1674+1,MATCH($A1675,Alambres!SorteoNavidad,0))-1</f>
        <v>#N/A</v>
      </c>
      <c r="C1675" s="35" t="e">
        <f ca="1">INDEX(Alambres!SorteoNavidad,B1675,1)</f>
        <v>#N/A</v>
      </c>
      <c r="D1675" s="37" t="s">
        <v>5</v>
      </c>
    </row>
    <row r="1676" spans="1:4" x14ac:dyDescent="0.25">
      <c r="A1676" s="33">
        <v>1000</v>
      </c>
      <c r="B1676" s="38" t="e">
        <f ca="1">IF(A1675=A1676,MATCH($A1676,OFFSET(Alambres!SorteoNavidad,B1675+1,0),0)+B1675+1,MATCH($A1676,Alambres!SorteoNavidad,0))-1</f>
        <v>#N/A</v>
      </c>
      <c r="C1676" s="35" t="e">
        <f ca="1">INDEX(Alambres!SorteoNavidad,B1676,1)</f>
        <v>#N/A</v>
      </c>
      <c r="D1676" s="37" t="s">
        <v>5</v>
      </c>
    </row>
    <row r="1677" spans="1:4" x14ac:dyDescent="0.25">
      <c r="A1677" s="33">
        <v>1000</v>
      </c>
      <c r="B1677" s="38" t="e">
        <f ca="1">IF(A1676=A1677,MATCH($A1677,OFFSET(Alambres!SorteoNavidad,B1676+1,0),0)+B1676+1,MATCH($A1677,Alambres!SorteoNavidad,0))-1</f>
        <v>#N/A</v>
      </c>
      <c r="C1677" s="35" t="e">
        <f ca="1">INDEX(Alambres!SorteoNavidad,B1677,1)</f>
        <v>#N/A</v>
      </c>
      <c r="D1677" s="37" t="s">
        <v>5</v>
      </c>
    </row>
    <row r="1678" spans="1:4" x14ac:dyDescent="0.25">
      <c r="A1678" s="33">
        <v>1000</v>
      </c>
      <c r="B1678" s="38" t="e">
        <f ca="1">IF(A1677=A1678,MATCH($A1678,OFFSET(Alambres!SorteoNavidad,B1677+1,0),0)+B1677+1,MATCH($A1678,Alambres!SorteoNavidad,0))-1</f>
        <v>#N/A</v>
      </c>
      <c r="C1678" s="35" t="e">
        <f ca="1">INDEX(Alambres!SorteoNavidad,B1678,1)</f>
        <v>#N/A</v>
      </c>
      <c r="D1678" s="37" t="s">
        <v>5</v>
      </c>
    </row>
    <row r="1679" spans="1:4" x14ac:dyDescent="0.25">
      <c r="A1679" s="33">
        <v>1000</v>
      </c>
      <c r="B1679" s="38" t="e">
        <f ca="1">IF(A1678=A1679,MATCH($A1679,OFFSET(Alambres!SorteoNavidad,B1678+1,0),0)+B1678+1,MATCH($A1679,Alambres!SorteoNavidad,0))-1</f>
        <v>#N/A</v>
      </c>
      <c r="C1679" s="35" t="e">
        <f ca="1">INDEX(Alambres!SorteoNavidad,B1679,1)</f>
        <v>#N/A</v>
      </c>
      <c r="D1679" s="37" t="s">
        <v>5</v>
      </c>
    </row>
    <row r="1680" spans="1:4" x14ac:dyDescent="0.25">
      <c r="A1680" s="33">
        <v>1000</v>
      </c>
      <c r="B1680" s="38" t="e">
        <f ca="1">IF(A1679=A1680,MATCH($A1680,OFFSET(Alambres!SorteoNavidad,B1679+1,0),0)+B1679+1,MATCH($A1680,Alambres!SorteoNavidad,0))-1</f>
        <v>#N/A</v>
      </c>
      <c r="C1680" s="35" t="e">
        <f ca="1">INDEX(Alambres!SorteoNavidad,B1680,1)</f>
        <v>#N/A</v>
      </c>
      <c r="D1680" s="37" t="s">
        <v>5</v>
      </c>
    </row>
    <row r="1681" spans="1:4" x14ac:dyDescent="0.25">
      <c r="A1681" s="33">
        <v>1000</v>
      </c>
      <c r="B1681" s="38" t="e">
        <f ca="1">IF(A1680=A1681,MATCH($A1681,OFFSET(Alambres!SorteoNavidad,B1680+1,0),0)+B1680+1,MATCH($A1681,Alambres!SorteoNavidad,0))-1</f>
        <v>#N/A</v>
      </c>
      <c r="C1681" s="35" t="e">
        <f ca="1">INDEX(Alambres!SorteoNavidad,B1681,1)</f>
        <v>#N/A</v>
      </c>
      <c r="D1681" s="37" t="s">
        <v>5</v>
      </c>
    </row>
    <row r="1682" spans="1:4" x14ac:dyDescent="0.25">
      <c r="A1682" s="33">
        <v>1000</v>
      </c>
      <c r="B1682" s="38" t="e">
        <f ca="1">IF(A1681=A1682,MATCH($A1682,OFFSET(Alambres!SorteoNavidad,B1681+1,0),0)+B1681+1,MATCH($A1682,Alambres!SorteoNavidad,0))-1</f>
        <v>#N/A</v>
      </c>
      <c r="C1682" s="35" t="e">
        <f ca="1">INDEX(Alambres!SorteoNavidad,B1682,1)</f>
        <v>#N/A</v>
      </c>
      <c r="D1682" s="37" t="s">
        <v>5</v>
      </c>
    </row>
    <row r="1683" spans="1:4" x14ac:dyDescent="0.25">
      <c r="A1683" s="33">
        <v>1000</v>
      </c>
      <c r="B1683" s="38" t="e">
        <f ca="1">IF(A1682=A1683,MATCH($A1683,OFFSET(Alambres!SorteoNavidad,B1682+1,0),0)+B1682+1,MATCH($A1683,Alambres!SorteoNavidad,0))-1</f>
        <v>#N/A</v>
      </c>
      <c r="C1683" s="35" t="e">
        <f ca="1">INDEX(Alambres!SorteoNavidad,B1683,1)</f>
        <v>#N/A</v>
      </c>
      <c r="D1683" s="37" t="s">
        <v>5</v>
      </c>
    </row>
    <row r="1684" spans="1:4" x14ac:dyDescent="0.25">
      <c r="A1684" s="33">
        <v>1000</v>
      </c>
      <c r="B1684" s="38" t="e">
        <f ca="1">IF(A1683=A1684,MATCH($A1684,OFFSET(Alambres!SorteoNavidad,B1683+1,0),0)+B1683+1,MATCH($A1684,Alambres!SorteoNavidad,0))-1</f>
        <v>#N/A</v>
      </c>
      <c r="C1684" s="35" t="e">
        <f ca="1">INDEX(Alambres!SorteoNavidad,B1684,1)</f>
        <v>#N/A</v>
      </c>
      <c r="D1684" s="37" t="s">
        <v>5</v>
      </c>
    </row>
    <row r="1685" spans="1:4" x14ac:dyDescent="0.25">
      <c r="A1685" s="33">
        <v>1000</v>
      </c>
      <c r="B1685" s="38" t="e">
        <f ca="1">IF(A1684=A1685,MATCH($A1685,OFFSET(Alambres!SorteoNavidad,B1684+1,0),0)+B1684+1,MATCH($A1685,Alambres!SorteoNavidad,0))-1</f>
        <v>#N/A</v>
      </c>
      <c r="C1685" s="35" t="e">
        <f ca="1">INDEX(Alambres!SorteoNavidad,B1685,1)</f>
        <v>#N/A</v>
      </c>
      <c r="D1685" s="37" t="s">
        <v>5</v>
      </c>
    </row>
    <row r="1686" spans="1:4" x14ac:dyDescent="0.25">
      <c r="A1686" s="33">
        <v>1000</v>
      </c>
      <c r="B1686" s="38" t="e">
        <f ca="1">IF(A1685=A1686,MATCH($A1686,OFFSET(Alambres!SorteoNavidad,B1685+1,0),0)+B1685+1,MATCH($A1686,Alambres!SorteoNavidad,0))-1</f>
        <v>#N/A</v>
      </c>
      <c r="C1686" s="35" t="e">
        <f ca="1">INDEX(Alambres!SorteoNavidad,B1686,1)</f>
        <v>#N/A</v>
      </c>
      <c r="D1686" s="37" t="s">
        <v>5</v>
      </c>
    </row>
    <row r="1687" spans="1:4" x14ac:dyDescent="0.25">
      <c r="A1687" s="33">
        <v>1000</v>
      </c>
      <c r="B1687" s="38" t="e">
        <f ca="1">IF(A1686=A1687,MATCH($A1687,OFFSET(Alambres!SorteoNavidad,B1686+1,0),0)+B1686+1,MATCH($A1687,Alambres!SorteoNavidad,0))-1</f>
        <v>#N/A</v>
      </c>
      <c r="C1687" s="35" t="e">
        <f ca="1">INDEX(Alambres!SorteoNavidad,B1687,1)</f>
        <v>#N/A</v>
      </c>
      <c r="D1687" s="37" t="s">
        <v>5</v>
      </c>
    </row>
    <row r="1688" spans="1:4" x14ac:dyDescent="0.25">
      <c r="A1688" s="33">
        <v>1000</v>
      </c>
      <c r="B1688" s="38" t="e">
        <f ca="1">IF(A1687=A1688,MATCH($A1688,OFFSET(Alambres!SorteoNavidad,B1687+1,0),0)+B1687+1,MATCH($A1688,Alambres!SorteoNavidad,0))-1</f>
        <v>#N/A</v>
      </c>
      <c r="C1688" s="35" t="e">
        <f ca="1">INDEX(Alambres!SorteoNavidad,B1688,1)</f>
        <v>#N/A</v>
      </c>
      <c r="D1688" s="37" t="s">
        <v>5</v>
      </c>
    </row>
    <row r="1689" spans="1:4" x14ac:dyDescent="0.25">
      <c r="A1689" s="33">
        <v>1000</v>
      </c>
      <c r="B1689" s="38" t="e">
        <f ca="1">IF(A1688=A1689,MATCH($A1689,OFFSET(Alambres!SorteoNavidad,B1688+1,0),0)+B1688+1,MATCH($A1689,Alambres!SorteoNavidad,0))-1</f>
        <v>#N/A</v>
      </c>
      <c r="C1689" s="35" t="e">
        <f ca="1">INDEX(Alambres!SorteoNavidad,B1689,1)</f>
        <v>#N/A</v>
      </c>
      <c r="D1689" s="37" t="s">
        <v>5</v>
      </c>
    </row>
    <row r="1690" spans="1:4" x14ac:dyDescent="0.25">
      <c r="A1690" s="33">
        <v>1000</v>
      </c>
      <c r="B1690" s="38" t="e">
        <f ca="1">IF(A1689=A1690,MATCH($A1690,OFFSET(Alambres!SorteoNavidad,B1689+1,0),0)+B1689+1,MATCH($A1690,Alambres!SorteoNavidad,0))-1</f>
        <v>#N/A</v>
      </c>
      <c r="C1690" s="35" t="e">
        <f ca="1">INDEX(Alambres!SorteoNavidad,B1690,1)</f>
        <v>#N/A</v>
      </c>
      <c r="D1690" s="37" t="s">
        <v>5</v>
      </c>
    </row>
    <row r="1691" spans="1:4" x14ac:dyDescent="0.25">
      <c r="A1691" s="33">
        <v>1000</v>
      </c>
      <c r="B1691" s="38" t="e">
        <f ca="1">IF(A1690=A1691,MATCH($A1691,OFFSET(Alambres!SorteoNavidad,B1690+1,0),0)+B1690+1,MATCH($A1691,Alambres!SorteoNavidad,0))-1</f>
        <v>#N/A</v>
      </c>
      <c r="C1691" s="35" t="e">
        <f ca="1">INDEX(Alambres!SorteoNavidad,B1691,1)</f>
        <v>#N/A</v>
      </c>
      <c r="D1691" s="37" t="s">
        <v>5</v>
      </c>
    </row>
    <row r="1692" spans="1:4" x14ac:dyDescent="0.25">
      <c r="A1692" s="33">
        <v>1000</v>
      </c>
      <c r="B1692" s="38" t="e">
        <f ca="1">IF(A1691=A1692,MATCH($A1692,OFFSET(Alambres!SorteoNavidad,B1691+1,0),0)+B1691+1,MATCH($A1692,Alambres!SorteoNavidad,0))-1</f>
        <v>#N/A</v>
      </c>
      <c r="C1692" s="35" t="e">
        <f ca="1">INDEX(Alambres!SorteoNavidad,B1692,1)</f>
        <v>#N/A</v>
      </c>
      <c r="D1692" s="37" t="s">
        <v>5</v>
      </c>
    </row>
    <row r="1693" spans="1:4" x14ac:dyDescent="0.25">
      <c r="A1693" s="33">
        <v>1000</v>
      </c>
      <c r="B1693" s="38" t="e">
        <f ca="1">IF(A1692=A1693,MATCH($A1693,OFFSET(Alambres!SorteoNavidad,B1692+1,0),0)+B1692+1,MATCH($A1693,Alambres!SorteoNavidad,0))-1</f>
        <v>#N/A</v>
      </c>
      <c r="C1693" s="35" t="e">
        <f ca="1">INDEX(Alambres!SorteoNavidad,B1693,1)</f>
        <v>#N/A</v>
      </c>
      <c r="D1693" s="37" t="s">
        <v>5</v>
      </c>
    </row>
    <row r="1694" spans="1:4" x14ac:dyDescent="0.25">
      <c r="A1694" s="33">
        <v>1000</v>
      </c>
      <c r="B1694" s="38" t="e">
        <f ca="1">IF(A1693=A1694,MATCH($A1694,OFFSET(Alambres!SorteoNavidad,B1693+1,0),0)+B1693+1,MATCH($A1694,Alambres!SorteoNavidad,0))-1</f>
        <v>#N/A</v>
      </c>
      <c r="C1694" s="35" t="e">
        <f ca="1">INDEX(Alambres!SorteoNavidad,B1694,1)</f>
        <v>#N/A</v>
      </c>
      <c r="D1694" s="37" t="s">
        <v>5</v>
      </c>
    </row>
    <row r="1695" spans="1:4" x14ac:dyDescent="0.25">
      <c r="A1695" s="33">
        <v>1000</v>
      </c>
      <c r="B1695" s="38" t="e">
        <f ca="1">IF(A1694=A1695,MATCH($A1695,OFFSET(Alambres!SorteoNavidad,B1694+1,0),0)+B1694+1,MATCH($A1695,Alambres!SorteoNavidad,0))-1</f>
        <v>#N/A</v>
      </c>
      <c r="C1695" s="35" t="e">
        <f ca="1">INDEX(Alambres!SorteoNavidad,B1695,1)</f>
        <v>#N/A</v>
      </c>
      <c r="D1695" s="37" t="s">
        <v>5</v>
      </c>
    </row>
    <row r="1696" spans="1:4" x14ac:dyDescent="0.25">
      <c r="A1696" s="33">
        <v>1000</v>
      </c>
      <c r="B1696" s="38" t="e">
        <f ca="1">IF(A1695=A1696,MATCH($A1696,OFFSET(Alambres!SorteoNavidad,B1695+1,0),0)+B1695+1,MATCH($A1696,Alambres!SorteoNavidad,0))-1</f>
        <v>#N/A</v>
      </c>
      <c r="C1696" s="35" t="e">
        <f ca="1">INDEX(Alambres!SorteoNavidad,B1696,1)</f>
        <v>#N/A</v>
      </c>
      <c r="D1696" s="37" t="s">
        <v>5</v>
      </c>
    </row>
    <row r="1697" spans="1:4" x14ac:dyDescent="0.25">
      <c r="A1697" s="33">
        <v>1000</v>
      </c>
      <c r="B1697" s="38" t="e">
        <f ca="1">IF(A1696=A1697,MATCH($A1697,OFFSET(Alambres!SorteoNavidad,B1696+1,0),0)+B1696+1,MATCH($A1697,Alambres!SorteoNavidad,0))-1</f>
        <v>#N/A</v>
      </c>
      <c r="C1697" s="35" t="e">
        <f ca="1">INDEX(Alambres!SorteoNavidad,B1697,1)</f>
        <v>#N/A</v>
      </c>
      <c r="D1697" s="37" t="s">
        <v>5</v>
      </c>
    </row>
    <row r="1698" spans="1:4" x14ac:dyDescent="0.25">
      <c r="A1698" s="33">
        <v>1000</v>
      </c>
      <c r="B1698" s="38" t="e">
        <f ca="1">IF(A1697=A1698,MATCH($A1698,OFFSET(Alambres!SorteoNavidad,B1697+1,0),0)+B1697+1,MATCH($A1698,Alambres!SorteoNavidad,0))-1</f>
        <v>#N/A</v>
      </c>
      <c r="C1698" s="35" t="e">
        <f ca="1">INDEX(Alambres!SorteoNavidad,B1698,1)</f>
        <v>#N/A</v>
      </c>
      <c r="D1698" s="37" t="s">
        <v>5</v>
      </c>
    </row>
    <row r="1699" spans="1:4" x14ac:dyDescent="0.25">
      <c r="A1699" s="33">
        <v>1000</v>
      </c>
      <c r="B1699" s="38" t="e">
        <f ca="1">IF(A1698=A1699,MATCH($A1699,OFFSET(Alambres!SorteoNavidad,B1698+1,0),0)+B1698+1,MATCH($A1699,Alambres!SorteoNavidad,0))-1</f>
        <v>#N/A</v>
      </c>
      <c r="C1699" s="35" t="e">
        <f ca="1">INDEX(Alambres!SorteoNavidad,B1699,1)</f>
        <v>#N/A</v>
      </c>
      <c r="D1699" s="37" t="s">
        <v>5</v>
      </c>
    </row>
    <row r="1700" spans="1:4" x14ac:dyDescent="0.25">
      <c r="A1700" s="33">
        <v>1000</v>
      </c>
      <c r="B1700" s="38" t="e">
        <f ca="1">IF(A1699=A1700,MATCH($A1700,OFFSET(Alambres!SorteoNavidad,B1699+1,0),0)+B1699+1,MATCH($A1700,Alambres!SorteoNavidad,0))-1</f>
        <v>#N/A</v>
      </c>
      <c r="C1700" s="35" t="e">
        <f ca="1">INDEX(Alambres!SorteoNavidad,B1700,1)</f>
        <v>#N/A</v>
      </c>
      <c r="D1700" s="37" t="s">
        <v>5</v>
      </c>
    </row>
    <row r="1701" spans="1:4" x14ac:dyDescent="0.25">
      <c r="A1701" s="33">
        <v>1000</v>
      </c>
      <c r="B1701" s="38" t="e">
        <f ca="1">IF(A1700=A1701,MATCH($A1701,OFFSET(Alambres!SorteoNavidad,B1700+1,0),0)+B1700+1,MATCH($A1701,Alambres!SorteoNavidad,0))-1</f>
        <v>#N/A</v>
      </c>
      <c r="C1701" s="35" t="e">
        <f ca="1">INDEX(Alambres!SorteoNavidad,B1701,1)</f>
        <v>#N/A</v>
      </c>
      <c r="D1701" s="37" t="s">
        <v>5</v>
      </c>
    </row>
    <row r="1702" spans="1:4" x14ac:dyDescent="0.25">
      <c r="A1702" s="33">
        <v>1000</v>
      </c>
      <c r="B1702" s="38" t="e">
        <f ca="1">IF(A1701=A1702,MATCH($A1702,OFFSET(Alambres!SorteoNavidad,B1701+1,0),0)+B1701+1,MATCH($A1702,Alambres!SorteoNavidad,0))-1</f>
        <v>#N/A</v>
      </c>
      <c r="C1702" s="35" t="e">
        <f ca="1">INDEX(Alambres!SorteoNavidad,B1702,1)</f>
        <v>#N/A</v>
      </c>
      <c r="D1702" s="37" t="s">
        <v>5</v>
      </c>
    </row>
    <row r="1703" spans="1:4" x14ac:dyDescent="0.25">
      <c r="A1703" s="33">
        <v>1000</v>
      </c>
      <c r="B1703" s="38" t="e">
        <f ca="1">IF(A1702=A1703,MATCH($A1703,OFFSET(Alambres!SorteoNavidad,B1702+1,0),0)+B1702+1,MATCH($A1703,Alambres!SorteoNavidad,0))-1</f>
        <v>#N/A</v>
      </c>
      <c r="C1703" s="35" t="e">
        <f ca="1">INDEX(Alambres!SorteoNavidad,B1703,1)</f>
        <v>#N/A</v>
      </c>
      <c r="D1703" s="37" t="s">
        <v>5</v>
      </c>
    </row>
    <row r="1704" spans="1:4" x14ac:dyDescent="0.25">
      <c r="A1704" s="33">
        <v>1000</v>
      </c>
      <c r="B1704" s="38" t="e">
        <f ca="1">IF(A1703=A1704,MATCH($A1704,OFFSET(Alambres!SorteoNavidad,B1703+1,0),0)+B1703+1,MATCH($A1704,Alambres!SorteoNavidad,0))-1</f>
        <v>#N/A</v>
      </c>
      <c r="C1704" s="35" t="e">
        <f ca="1">INDEX(Alambres!SorteoNavidad,B1704,1)</f>
        <v>#N/A</v>
      </c>
      <c r="D1704" s="37" t="s">
        <v>5</v>
      </c>
    </row>
    <row r="1705" spans="1:4" x14ac:dyDescent="0.25">
      <c r="A1705" s="33">
        <v>1000</v>
      </c>
      <c r="B1705" s="38" t="e">
        <f ca="1">IF(A1704=A1705,MATCH($A1705,OFFSET(Alambres!SorteoNavidad,B1704+1,0),0)+B1704+1,MATCH($A1705,Alambres!SorteoNavidad,0))-1</f>
        <v>#N/A</v>
      </c>
      <c r="C1705" s="35" t="e">
        <f ca="1">INDEX(Alambres!SorteoNavidad,B1705,1)</f>
        <v>#N/A</v>
      </c>
      <c r="D1705" s="37" t="s">
        <v>5</v>
      </c>
    </row>
    <row r="1706" spans="1:4" x14ac:dyDescent="0.25">
      <c r="A1706" s="33">
        <v>1000</v>
      </c>
      <c r="B1706" s="38" t="e">
        <f ca="1">IF(A1705=A1706,MATCH($A1706,OFFSET(Alambres!SorteoNavidad,B1705+1,0),0)+B1705+1,MATCH($A1706,Alambres!SorteoNavidad,0))-1</f>
        <v>#N/A</v>
      </c>
      <c r="C1706" s="35" t="e">
        <f ca="1">INDEX(Alambres!SorteoNavidad,B1706,1)</f>
        <v>#N/A</v>
      </c>
      <c r="D1706" s="37" t="s">
        <v>5</v>
      </c>
    </row>
    <row r="1707" spans="1:4" x14ac:dyDescent="0.25">
      <c r="A1707" s="33">
        <v>1000</v>
      </c>
      <c r="B1707" s="38" t="e">
        <f ca="1">IF(A1706=A1707,MATCH($A1707,OFFSET(Alambres!SorteoNavidad,B1706+1,0),0)+B1706+1,MATCH($A1707,Alambres!SorteoNavidad,0))-1</f>
        <v>#N/A</v>
      </c>
      <c r="C1707" s="35" t="e">
        <f ca="1">INDEX(Alambres!SorteoNavidad,B1707,1)</f>
        <v>#N/A</v>
      </c>
      <c r="D1707" s="37" t="s">
        <v>5</v>
      </c>
    </row>
    <row r="1708" spans="1:4" x14ac:dyDescent="0.25">
      <c r="A1708" s="33">
        <v>1000</v>
      </c>
      <c r="B1708" s="38" t="e">
        <f ca="1">IF(A1707=A1708,MATCH($A1708,OFFSET(Alambres!SorteoNavidad,B1707+1,0),0)+B1707+1,MATCH($A1708,Alambres!SorteoNavidad,0))-1</f>
        <v>#N/A</v>
      </c>
      <c r="C1708" s="35" t="e">
        <f ca="1">INDEX(Alambres!SorteoNavidad,B1708,1)</f>
        <v>#N/A</v>
      </c>
      <c r="D1708" s="37" t="s">
        <v>5</v>
      </c>
    </row>
    <row r="1709" spans="1:4" x14ac:dyDescent="0.25">
      <c r="A1709" s="33">
        <v>1000</v>
      </c>
      <c r="B1709" s="38" t="e">
        <f ca="1">IF(A1708=A1709,MATCH($A1709,OFFSET(Alambres!SorteoNavidad,B1708+1,0),0)+B1708+1,MATCH($A1709,Alambres!SorteoNavidad,0))-1</f>
        <v>#N/A</v>
      </c>
      <c r="C1709" s="35" t="e">
        <f ca="1">INDEX(Alambres!SorteoNavidad,B1709,1)</f>
        <v>#N/A</v>
      </c>
      <c r="D1709" s="37" t="s">
        <v>5</v>
      </c>
    </row>
    <row r="1710" spans="1:4" x14ac:dyDescent="0.25">
      <c r="A1710" s="33">
        <v>1000</v>
      </c>
      <c r="B1710" s="38" t="e">
        <f ca="1">IF(A1709=A1710,MATCH($A1710,OFFSET(Alambres!SorteoNavidad,B1709+1,0),0)+B1709+1,MATCH($A1710,Alambres!SorteoNavidad,0))-1</f>
        <v>#N/A</v>
      </c>
      <c r="C1710" s="35" t="e">
        <f ca="1">INDEX(Alambres!SorteoNavidad,B1710,1)</f>
        <v>#N/A</v>
      </c>
      <c r="D1710" s="37" t="s">
        <v>5</v>
      </c>
    </row>
    <row r="1711" spans="1:4" x14ac:dyDescent="0.25">
      <c r="A1711" s="33">
        <v>1000</v>
      </c>
      <c r="B1711" s="38" t="e">
        <f ca="1">IF(A1710=A1711,MATCH($A1711,OFFSET(Alambres!SorteoNavidad,B1710+1,0),0)+B1710+1,MATCH($A1711,Alambres!SorteoNavidad,0))-1</f>
        <v>#N/A</v>
      </c>
      <c r="C1711" s="35" t="e">
        <f ca="1">INDEX(Alambres!SorteoNavidad,B1711,1)</f>
        <v>#N/A</v>
      </c>
      <c r="D1711" s="37" t="s">
        <v>5</v>
      </c>
    </row>
    <row r="1712" spans="1:4" x14ac:dyDescent="0.25">
      <c r="A1712" s="33">
        <v>1000</v>
      </c>
      <c r="B1712" s="38" t="e">
        <f ca="1">IF(A1711=A1712,MATCH($A1712,OFFSET(Alambres!SorteoNavidad,B1711+1,0),0)+B1711+1,MATCH($A1712,Alambres!SorteoNavidad,0))-1</f>
        <v>#N/A</v>
      </c>
      <c r="C1712" s="35" t="e">
        <f ca="1">INDEX(Alambres!SorteoNavidad,B1712,1)</f>
        <v>#N/A</v>
      </c>
      <c r="D1712" s="37" t="s">
        <v>5</v>
      </c>
    </row>
    <row r="1713" spans="1:4" x14ac:dyDescent="0.25">
      <c r="A1713" s="33">
        <v>1000</v>
      </c>
      <c r="B1713" s="38" t="e">
        <f ca="1">IF(A1712=A1713,MATCH($A1713,OFFSET(Alambres!SorteoNavidad,B1712+1,0),0)+B1712+1,MATCH($A1713,Alambres!SorteoNavidad,0))-1</f>
        <v>#N/A</v>
      </c>
      <c r="C1713" s="35" t="e">
        <f ca="1">INDEX(Alambres!SorteoNavidad,B1713,1)</f>
        <v>#N/A</v>
      </c>
      <c r="D1713" s="37" t="s">
        <v>5</v>
      </c>
    </row>
    <row r="1714" spans="1:4" x14ac:dyDescent="0.25">
      <c r="A1714" s="33">
        <v>1000</v>
      </c>
      <c r="B1714" s="38" t="e">
        <f ca="1">IF(A1713=A1714,MATCH($A1714,OFFSET(Alambres!SorteoNavidad,B1713+1,0),0)+B1713+1,MATCH($A1714,Alambres!SorteoNavidad,0))-1</f>
        <v>#N/A</v>
      </c>
      <c r="C1714" s="35" t="e">
        <f ca="1">INDEX(Alambres!SorteoNavidad,B1714,1)</f>
        <v>#N/A</v>
      </c>
      <c r="D1714" s="37" t="s">
        <v>5</v>
      </c>
    </row>
    <row r="1715" spans="1:4" x14ac:dyDescent="0.25">
      <c r="A1715" s="33">
        <v>1000</v>
      </c>
      <c r="B1715" s="38" t="e">
        <f ca="1">IF(A1714=A1715,MATCH($A1715,OFFSET(Alambres!SorteoNavidad,B1714+1,0),0)+B1714+1,MATCH($A1715,Alambres!SorteoNavidad,0))-1</f>
        <v>#N/A</v>
      </c>
      <c r="C1715" s="35" t="e">
        <f ca="1">INDEX(Alambres!SorteoNavidad,B1715,1)</f>
        <v>#N/A</v>
      </c>
      <c r="D1715" s="37" t="s">
        <v>5</v>
      </c>
    </row>
    <row r="1716" spans="1:4" x14ac:dyDescent="0.25">
      <c r="A1716" s="33">
        <v>1000</v>
      </c>
      <c r="B1716" s="38" t="e">
        <f ca="1">IF(A1715=A1716,MATCH($A1716,OFFSET(Alambres!SorteoNavidad,B1715+1,0),0)+B1715+1,MATCH($A1716,Alambres!SorteoNavidad,0))-1</f>
        <v>#N/A</v>
      </c>
      <c r="C1716" s="35" t="e">
        <f ca="1">INDEX(Alambres!SorteoNavidad,B1716,1)</f>
        <v>#N/A</v>
      </c>
      <c r="D1716" s="37" t="s">
        <v>5</v>
      </c>
    </row>
    <row r="1717" spans="1:4" x14ac:dyDescent="0.25">
      <c r="A1717" s="33">
        <v>1000</v>
      </c>
      <c r="B1717" s="38" t="e">
        <f ca="1">IF(A1716=A1717,MATCH($A1717,OFFSET(Alambres!SorteoNavidad,B1716+1,0),0)+B1716+1,MATCH($A1717,Alambres!SorteoNavidad,0))-1</f>
        <v>#N/A</v>
      </c>
      <c r="C1717" s="35" t="e">
        <f ca="1">INDEX(Alambres!SorteoNavidad,B1717,1)</f>
        <v>#N/A</v>
      </c>
      <c r="D1717" s="37" t="s">
        <v>5</v>
      </c>
    </row>
    <row r="1718" spans="1:4" x14ac:dyDescent="0.25">
      <c r="A1718" s="33">
        <v>1000</v>
      </c>
      <c r="B1718" s="38" t="e">
        <f ca="1">IF(A1717=A1718,MATCH($A1718,OFFSET(Alambres!SorteoNavidad,B1717+1,0),0)+B1717+1,MATCH($A1718,Alambres!SorteoNavidad,0))-1</f>
        <v>#N/A</v>
      </c>
      <c r="C1718" s="35" t="e">
        <f ca="1">INDEX(Alambres!SorteoNavidad,B1718,1)</f>
        <v>#N/A</v>
      </c>
      <c r="D1718" s="37" t="s">
        <v>5</v>
      </c>
    </row>
    <row r="1719" spans="1:4" x14ac:dyDescent="0.25">
      <c r="A1719" s="33">
        <v>1000</v>
      </c>
      <c r="B1719" s="38" t="e">
        <f ca="1">IF(A1718=A1719,MATCH($A1719,OFFSET(Alambres!SorteoNavidad,B1718+1,0),0)+B1718+1,MATCH($A1719,Alambres!SorteoNavidad,0))-1</f>
        <v>#N/A</v>
      </c>
      <c r="C1719" s="35" t="e">
        <f ca="1">INDEX(Alambres!SorteoNavidad,B1719,1)</f>
        <v>#N/A</v>
      </c>
      <c r="D1719" s="37" t="s">
        <v>5</v>
      </c>
    </row>
    <row r="1720" spans="1:4" x14ac:dyDescent="0.25">
      <c r="A1720" s="33">
        <v>1000</v>
      </c>
      <c r="B1720" s="38" t="e">
        <f ca="1">IF(A1719=A1720,MATCH($A1720,OFFSET(Alambres!SorteoNavidad,B1719+1,0),0)+B1719+1,MATCH($A1720,Alambres!SorteoNavidad,0))-1</f>
        <v>#N/A</v>
      </c>
      <c r="C1720" s="35" t="e">
        <f ca="1">INDEX(Alambres!SorteoNavidad,B1720,1)</f>
        <v>#N/A</v>
      </c>
      <c r="D1720" s="37" t="s">
        <v>5</v>
      </c>
    </row>
    <row r="1721" spans="1:4" x14ac:dyDescent="0.25">
      <c r="A1721" s="33">
        <v>1000</v>
      </c>
      <c r="B1721" s="38" t="e">
        <f ca="1">IF(A1720=A1721,MATCH($A1721,OFFSET(Alambres!SorteoNavidad,B1720+1,0),0)+B1720+1,MATCH($A1721,Alambres!SorteoNavidad,0))-1</f>
        <v>#N/A</v>
      </c>
      <c r="C1721" s="35" t="e">
        <f ca="1">INDEX(Alambres!SorteoNavidad,B1721,1)</f>
        <v>#N/A</v>
      </c>
      <c r="D1721" s="37" t="s">
        <v>5</v>
      </c>
    </row>
    <row r="1722" spans="1:4" x14ac:dyDescent="0.25">
      <c r="A1722" s="33">
        <v>1000</v>
      </c>
      <c r="B1722" s="38" t="e">
        <f ca="1">IF(A1721=A1722,MATCH($A1722,OFFSET(Alambres!SorteoNavidad,B1721+1,0),0)+B1721+1,MATCH($A1722,Alambres!SorteoNavidad,0))-1</f>
        <v>#N/A</v>
      </c>
      <c r="C1722" s="35" t="e">
        <f ca="1">INDEX(Alambres!SorteoNavidad,B1722,1)</f>
        <v>#N/A</v>
      </c>
      <c r="D1722" s="37" t="s">
        <v>5</v>
      </c>
    </row>
    <row r="1723" spans="1:4" x14ac:dyDescent="0.25">
      <c r="A1723" s="33">
        <v>1000</v>
      </c>
      <c r="B1723" s="38" t="e">
        <f ca="1">IF(A1722=A1723,MATCH($A1723,OFFSET(Alambres!SorteoNavidad,B1722+1,0),0)+B1722+1,MATCH($A1723,Alambres!SorteoNavidad,0))-1</f>
        <v>#N/A</v>
      </c>
      <c r="C1723" s="35" t="e">
        <f ca="1">INDEX(Alambres!SorteoNavidad,B1723,1)</f>
        <v>#N/A</v>
      </c>
      <c r="D1723" s="37" t="s">
        <v>5</v>
      </c>
    </row>
    <row r="1724" spans="1:4" x14ac:dyDescent="0.25">
      <c r="A1724" s="33">
        <v>1000</v>
      </c>
      <c r="B1724" s="38" t="e">
        <f ca="1">IF(A1723=A1724,MATCH($A1724,OFFSET(Alambres!SorteoNavidad,B1723+1,0),0)+B1723+1,MATCH($A1724,Alambres!SorteoNavidad,0))-1</f>
        <v>#N/A</v>
      </c>
      <c r="C1724" s="35" t="e">
        <f ca="1">INDEX(Alambres!SorteoNavidad,B1724,1)</f>
        <v>#N/A</v>
      </c>
      <c r="D1724" s="37" t="s">
        <v>5</v>
      </c>
    </row>
    <row r="1725" spans="1:4" x14ac:dyDescent="0.25">
      <c r="A1725" s="33">
        <v>1000</v>
      </c>
      <c r="B1725" s="38" t="e">
        <f ca="1">IF(A1724=A1725,MATCH($A1725,OFFSET(Alambres!SorteoNavidad,B1724+1,0),0)+B1724+1,MATCH($A1725,Alambres!SorteoNavidad,0))-1</f>
        <v>#N/A</v>
      </c>
      <c r="C1725" s="35" t="e">
        <f ca="1">INDEX(Alambres!SorteoNavidad,B1725,1)</f>
        <v>#N/A</v>
      </c>
      <c r="D1725" s="37" t="s">
        <v>5</v>
      </c>
    </row>
    <row r="1726" spans="1:4" x14ac:dyDescent="0.25">
      <c r="A1726" s="33">
        <v>1000</v>
      </c>
      <c r="B1726" s="38" t="e">
        <f ca="1">IF(A1725=A1726,MATCH($A1726,OFFSET(Alambres!SorteoNavidad,B1725+1,0),0)+B1725+1,MATCH($A1726,Alambres!SorteoNavidad,0))-1</f>
        <v>#N/A</v>
      </c>
      <c r="C1726" s="35" t="e">
        <f ca="1">INDEX(Alambres!SorteoNavidad,B1726,1)</f>
        <v>#N/A</v>
      </c>
      <c r="D1726" s="37" t="s">
        <v>5</v>
      </c>
    </row>
    <row r="1727" spans="1:4" x14ac:dyDescent="0.25">
      <c r="A1727" s="33">
        <v>1000</v>
      </c>
      <c r="B1727" s="38" t="e">
        <f ca="1">IF(A1726=A1727,MATCH($A1727,OFFSET(Alambres!SorteoNavidad,B1726+1,0),0)+B1726+1,MATCH($A1727,Alambres!SorteoNavidad,0))-1</f>
        <v>#N/A</v>
      </c>
      <c r="C1727" s="35" t="e">
        <f ca="1">INDEX(Alambres!SorteoNavidad,B1727,1)</f>
        <v>#N/A</v>
      </c>
      <c r="D1727" s="37" t="s">
        <v>5</v>
      </c>
    </row>
    <row r="1728" spans="1:4" x14ac:dyDescent="0.25">
      <c r="A1728" s="33">
        <v>1000</v>
      </c>
      <c r="B1728" s="38" t="e">
        <f ca="1">IF(A1727=A1728,MATCH($A1728,OFFSET(Alambres!SorteoNavidad,B1727+1,0),0)+B1727+1,MATCH($A1728,Alambres!SorteoNavidad,0))-1</f>
        <v>#N/A</v>
      </c>
      <c r="C1728" s="35" t="e">
        <f ca="1">INDEX(Alambres!SorteoNavidad,B1728,1)</f>
        <v>#N/A</v>
      </c>
      <c r="D1728" s="37" t="s">
        <v>5</v>
      </c>
    </row>
    <row r="1729" spans="1:4" x14ac:dyDescent="0.25">
      <c r="A1729" s="33">
        <v>1000</v>
      </c>
      <c r="B1729" s="38" t="e">
        <f ca="1">IF(A1728=A1729,MATCH($A1729,OFFSET(Alambres!SorteoNavidad,B1728+1,0),0)+B1728+1,MATCH($A1729,Alambres!SorteoNavidad,0))-1</f>
        <v>#N/A</v>
      </c>
      <c r="C1729" s="35" t="e">
        <f ca="1">INDEX(Alambres!SorteoNavidad,B1729,1)</f>
        <v>#N/A</v>
      </c>
      <c r="D1729" s="37" t="s">
        <v>5</v>
      </c>
    </row>
    <row r="1730" spans="1:4" x14ac:dyDescent="0.25">
      <c r="A1730" s="33">
        <v>1000</v>
      </c>
      <c r="B1730" s="38" t="e">
        <f ca="1">IF(A1729=A1730,MATCH($A1730,OFFSET(Alambres!SorteoNavidad,B1729+1,0),0)+B1729+1,MATCH($A1730,Alambres!SorteoNavidad,0))-1</f>
        <v>#N/A</v>
      </c>
      <c r="C1730" s="35" t="e">
        <f ca="1">INDEX(Alambres!SorteoNavidad,B1730,1)</f>
        <v>#N/A</v>
      </c>
      <c r="D1730" s="37" t="s">
        <v>5</v>
      </c>
    </row>
    <row r="1731" spans="1:4" x14ac:dyDescent="0.25">
      <c r="A1731" s="33">
        <v>1000</v>
      </c>
      <c r="B1731" s="38" t="e">
        <f ca="1">IF(A1730=A1731,MATCH($A1731,OFFSET(Alambres!SorteoNavidad,B1730+1,0),0)+B1730+1,MATCH($A1731,Alambres!SorteoNavidad,0))-1</f>
        <v>#N/A</v>
      </c>
      <c r="C1731" s="35" t="e">
        <f ca="1">INDEX(Alambres!SorteoNavidad,B1731,1)</f>
        <v>#N/A</v>
      </c>
      <c r="D1731" s="37" t="s">
        <v>5</v>
      </c>
    </row>
    <row r="1732" spans="1:4" x14ac:dyDescent="0.25">
      <c r="A1732" s="33">
        <v>1000</v>
      </c>
      <c r="B1732" s="38" t="e">
        <f ca="1">IF(A1731=A1732,MATCH($A1732,OFFSET(Alambres!SorteoNavidad,B1731+1,0),0)+B1731+1,MATCH($A1732,Alambres!SorteoNavidad,0))-1</f>
        <v>#N/A</v>
      </c>
      <c r="C1732" s="35" t="e">
        <f ca="1">INDEX(Alambres!SorteoNavidad,B1732,1)</f>
        <v>#N/A</v>
      </c>
      <c r="D1732" s="37" t="s">
        <v>5</v>
      </c>
    </row>
    <row r="1733" spans="1:4" x14ac:dyDescent="0.25">
      <c r="A1733" s="33">
        <v>1000</v>
      </c>
      <c r="B1733" s="38" t="e">
        <f ca="1">IF(A1732=A1733,MATCH($A1733,OFFSET(Alambres!SorteoNavidad,B1732+1,0),0)+B1732+1,MATCH($A1733,Alambres!SorteoNavidad,0))-1</f>
        <v>#N/A</v>
      </c>
      <c r="C1733" s="35" t="e">
        <f ca="1">INDEX(Alambres!SorteoNavidad,B1733,1)</f>
        <v>#N/A</v>
      </c>
      <c r="D1733" s="37" t="s">
        <v>5</v>
      </c>
    </row>
    <row r="1734" spans="1:4" x14ac:dyDescent="0.25">
      <c r="A1734" s="33">
        <v>1000</v>
      </c>
      <c r="B1734" s="38" t="e">
        <f ca="1">IF(A1733=A1734,MATCH($A1734,OFFSET(Alambres!SorteoNavidad,B1733+1,0),0)+B1733+1,MATCH($A1734,Alambres!SorteoNavidad,0))-1</f>
        <v>#N/A</v>
      </c>
      <c r="C1734" s="35" t="e">
        <f ca="1">INDEX(Alambres!SorteoNavidad,B1734,1)</f>
        <v>#N/A</v>
      </c>
      <c r="D1734" s="37" t="s">
        <v>5</v>
      </c>
    </row>
    <row r="1735" spans="1:4" x14ac:dyDescent="0.25">
      <c r="A1735" s="33">
        <v>1000</v>
      </c>
      <c r="B1735" s="38" t="e">
        <f ca="1">IF(A1734=A1735,MATCH($A1735,OFFSET(Alambres!SorteoNavidad,B1734+1,0),0)+B1734+1,MATCH($A1735,Alambres!SorteoNavidad,0))-1</f>
        <v>#N/A</v>
      </c>
      <c r="C1735" s="35" t="e">
        <f ca="1">INDEX(Alambres!SorteoNavidad,B1735,1)</f>
        <v>#N/A</v>
      </c>
      <c r="D1735" s="37" t="s">
        <v>5</v>
      </c>
    </row>
    <row r="1736" spans="1:4" x14ac:dyDescent="0.25">
      <c r="A1736" s="33">
        <v>1000</v>
      </c>
      <c r="B1736" s="38" t="e">
        <f ca="1">IF(A1735=A1736,MATCH($A1736,OFFSET(Alambres!SorteoNavidad,B1735+1,0),0)+B1735+1,MATCH($A1736,Alambres!SorteoNavidad,0))-1</f>
        <v>#N/A</v>
      </c>
      <c r="C1736" s="35" t="e">
        <f ca="1">INDEX(Alambres!SorteoNavidad,B1736,1)</f>
        <v>#N/A</v>
      </c>
      <c r="D1736" s="37" t="s">
        <v>5</v>
      </c>
    </row>
    <row r="1737" spans="1:4" x14ac:dyDescent="0.25">
      <c r="A1737" s="33">
        <v>1000</v>
      </c>
      <c r="B1737" s="38" t="e">
        <f ca="1">IF(A1736=A1737,MATCH($A1737,OFFSET(Alambres!SorteoNavidad,B1736+1,0),0)+B1736+1,MATCH($A1737,Alambres!SorteoNavidad,0))-1</f>
        <v>#N/A</v>
      </c>
      <c r="C1737" s="35" t="e">
        <f ca="1">INDEX(Alambres!SorteoNavidad,B1737,1)</f>
        <v>#N/A</v>
      </c>
      <c r="D1737" s="37" t="s">
        <v>5</v>
      </c>
    </row>
    <row r="1738" spans="1:4" x14ac:dyDescent="0.25">
      <c r="A1738" s="33">
        <v>1000</v>
      </c>
      <c r="B1738" s="38" t="e">
        <f ca="1">IF(A1737=A1738,MATCH($A1738,OFFSET(Alambres!SorteoNavidad,B1737+1,0),0)+B1737+1,MATCH($A1738,Alambres!SorteoNavidad,0))-1</f>
        <v>#N/A</v>
      </c>
      <c r="C1738" s="35" t="e">
        <f ca="1">INDEX(Alambres!SorteoNavidad,B1738,1)</f>
        <v>#N/A</v>
      </c>
      <c r="D1738" s="37" t="s">
        <v>5</v>
      </c>
    </row>
    <row r="1739" spans="1:4" x14ac:dyDescent="0.25">
      <c r="A1739" s="33">
        <v>1000</v>
      </c>
      <c r="B1739" s="38" t="e">
        <f ca="1">IF(A1738=A1739,MATCH($A1739,OFFSET(Alambres!SorteoNavidad,B1738+1,0),0)+B1738+1,MATCH($A1739,Alambres!SorteoNavidad,0))-1</f>
        <v>#N/A</v>
      </c>
      <c r="C1739" s="35" t="e">
        <f ca="1">INDEX(Alambres!SorteoNavidad,B1739,1)</f>
        <v>#N/A</v>
      </c>
      <c r="D1739" s="37" t="s">
        <v>5</v>
      </c>
    </row>
    <row r="1740" spans="1:4" x14ac:dyDescent="0.25">
      <c r="A1740" s="33">
        <v>1000</v>
      </c>
      <c r="B1740" s="38" t="e">
        <f ca="1">IF(A1739=A1740,MATCH($A1740,OFFSET(Alambres!SorteoNavidad,B1739+1,0),0)+B1739+1,MATCH($A1740,Alambres!SorteoNavidad,0))-1</f>
        <v>#N/A</v>
      </c>
      <c r="C1740" s="35" t="e">
        <f ca="1">INDEX(Alambres!SorteoNavidad,B1740,1)</f>
        <v>#N/A</v>
      </c>
      <c r="D1740" s="37" t="s">
        <v>5</v>
      </c>
    </row>
    <row r="1741" spans="1:4" x14ac:dyDescent="0.25">
      <c r="A1741" s="33">
        <v>1000</v>
      </c>
      <c r="B1741" s="38" t="e">
        <f ca="1">IF(A1740=A1741,MATCH($A1741,OFFSET(Alambres!SorteoNavidad,B1740+1,0),0)+B1740+1,MATCH($A1741,Alambres!SorteoNavidad,0))-1</f>
        <v>#N/A</v>
      </c>
      <c r="C1741" s="35" t="e">
        <f ca="1">INDEX(Alambres!SorteoNavidad,B1741,1)</f>
        <v>#N/A</v>
      </c>
      <c r="D1741" s="37" t="s">
        <v>5</v>
      </c>
    </row>
    <row r="1742" spans="1:4" x14ac:dyDescent="0.25">
      <c r="A1742" s="33">
        <v>1000</v>
      </c>
      <c r="B1742" s="38" t="e">
        <f ca="1">IF(A1741=A1742,MATCH($A1742,OFFSET(Alambres!SorteoNavidad,B1741+1,0),0)+B1741+1,MATCH($A1742,Alambres!SorteoNavidad,0))-1</f>
        <v>#N/A</v>
      </c>
      <c r="C1742" s="35" t="e">
        <f ca="1">INDEX(Alambres!SorteoNavidad,B1742,1)</f>
        <v>#N/A</v>
      </c>
      <c r="D1742" s="37" t="s">
        <v>5</v>
      </c>
    </row>
    <row r="1743" spans="1:4" x14ac:dyDescent="0.25">
      <c r="A1743" s="33">
        <v>1000</v>
      </c>
      <c r="B1743" s="38" t="e">
        <f ca="1">IF(A1742=A1743,MATCH($A1743,OFFSET(Alambres!SorteoNavidad,B1742+1,0),0)+B1742+1,MATCH($A1743,Alambres!SorteoNavidad,0))-1</f>
        <v>#N/A</v>
      </c>
      <c r="C1743" s="35" t="e">
        <f ca="1">INDEX(Alambres!SorteoNavidad,B1743,1)</f>
        <v>#N/A</v>
      </c>
      <c r="D1743" s="37" t="s">
        <v>5</v>
      </c>
    </row>
    <row r="1744" spans="1:4" x14ac:dyDescent="0.25">
      <c r="A1744" s="33">
        <v>1000</v>
      </c>
      <c r="B1744" s="38" t="e">
        <f ca="1">IF(A1743=A1744,MATCH($A1744,OFFSET(Alambres!SorteoNavidad,B1743+1,0),0)+B1743+1,MATCH($A1744,Alambres!SorteoNavidad,0))-1</f>
        <v>#N/A</v>
      </c>
      <c r="C1744" s="35" t="e">
        <f ca="1">INDEX(Alambres!SorteoNavidad,B1744,1)</f>
        <v>#N/A</v>
      </c>
      <c r="D1744" s="37" t="s">
        <v>5</v>
      </c>
    </row>
    <row r="1745" spans="1:4" x14ac:dyDescent="0.25">
      <c r="A1745" s="33">
        <v>1000</v>
      </c>
      <c r="B1745" s="38" t="e">
        <f ca="1">IF(A1744=A1745,MATCH($A1745,OFFSET(Alambres!SorteoNavidad,B1744+1,0),0)+B1744+1,MATCH($A1745,Alambres!SorteoNavidad,0))-1</f>
        <v>#N/A</v>
      </c>
      <c r="C1745" s="35" t="e">
        <f ca="1">INDEX(Alambres!SorteoNavidad,B1745,1)</f>
        <v>#N/A</v>
      </c>
      <c r="D1745" s="37" t="s">
        <v>5</v>
      </c>
    </row>
    <row r="1746" spans="1:4" x14ac:dyDescent="0.25">
      <c r="A1746" s="33">
        <v>1000</v>
      </c>
      <c r="B1746" s="38" t="e">
        <f ca="1">IF(A1745=A1746,MATCH($A1746,OFFSET(Alambres!SorteoNavidad,B1745+1,0),0)+B1745+1,MATCH($A1746,Alambres!SorteoNavidad,0))-1</f>
        <v>#N/A</v>
      </c>
      <c r="C1746" s="35" t="e">
        <f ca="1">INDEX(Alambres!SorteoNavidad,B1746,1)</f>
        <v>#N/A</v>
      </c>
      <c r="D1746" s="37" t="s">
        <v>5</v>
      </c>
    </row>
    <row r="1747" spans="1:4" x14ac:dyDescent="0.25">
      <c r="A1747" s="33">
        <v>1000</v>
      </c>
      <c r="B1747" s="38" t="e">
        <f ca="1">IF(A1746=A1747,MATCH($A1747,OFFSET(Alambres!SorteoNavidad,B1746+1,0),0)+B1746+1,MATCH($A1747,Alambres!SorteoNavidad,0))-1</f>
        <v>#N/A</v>
      </c>
      <c r="C1747" s="35" t="e">
        <f ca="1">INDEX(Alambres!SorteoNavidad,B1747,1)</f>
        <v>#N/A</v>
      </c>
      <c r="D1747" s="37" t="s">
        <v>5</v>
      </c>
    </row>
    <row r="1748" spans="1:4" x14ac:dyDescent="0.25">
      <c r="A1748" s="33">
        <v>1000</v>
      </c>
      <c r="B1748" s="38" t="e">
        <f ca="1">IF(A1747=A1748,MATCH($A1748,OFFSET(Alambres!SorteoNavidad,B1747+1,0),0)+B1747+1,MATCH($A1748,Alambres!SorteoNavidad,0))-1</f>
        <v>#N/A</v>
      </c>
      <c r="C1748" s="35" t="e">
        <f ca="1">INDEX(Alambres!SorteoNavidad,B1748,1)</f>
        <v>#N/A</v>
      </c>
      <c r="D1748" s="37" t="s">
        <v>5</v>
      </c>
    </row>
    <row r="1749" spans="1:4" x14ac:dyDescent="0.25">
      <c r="A1749" s="33">
        <v>1000</v>
      </c>
      <c r="B1749" s="38" t="e">
        <f ca="1">IF(A1748=A1749,MATCH($A1749,OFFSET(Alambres!SorteoNavidad,B1748+1,0),0)+B1748+1,MATCH($A1749,Alambres!SorteoNavidad,0))-1</f>
        <v>#N/A</v>
      </c>
      <c r="C1749" s="35" t="e">
        <f ca="1">INDEX(Alambres!SorteoNavidad,B1749,1)</f>
        <v>#N/A</v>
      </c>
      <c r="D1749" s="37" t="s">
        <v>5</v>
      </c>
    </row>
    <row r="1750" spans="1:4" x14ac:dyDescent="0.25">
      <c r="A1750" s="33">
        <v>1000</v>
      </c>
      <c r="B1750" s="38" t="e">
        <f ca="1">IF(A1749=A1750,MATCH($A1750,OFFSET(Alambres!SorteoNavidad,B1749+1,0),0)+B1749+1,MATCH($A1750,Alambres!SorteoNavidad,0))-1</f>
        <v>#N/A</v>
      </c>
      <c r="C1750" s="35" t="e">
        <f ca="1">INDEX(Alambres!SorteoNavidad,B1750,1)</f>
        <v>#N/A</v>
      </c>
      <c r="D1750" s="37" t="s">
        <v>5</v>
      </c>
    </row>
    <row r="1751" spans="1:4" x14ac:dyDescent="0.25">
      <c r="A1751" s="33">
        <v>1000</v>
      </c>
      <c r="B1751" s="38" t="e">
        <f ca="1">IF(A1750=A1751,MATCH($A1751,OFFSET(Alambres!SorteoNavidad,B1750+1,0),0)+B1750+1,MATCH($A1751,Alambres!SorteoNavidad,0))-1</f>
        <v>#N/A</v>
      </c>
      <c r="C1751" s="35" t="e">
        <f ca="1">INDEX(Alambres!SorteoNavidad,B1751,1)</f>
        <v>#N/A</v>
      </c>
      <c r="D1751" s="37" t="s">
        <v>5</v>
      </c>
    </row>
    <row r="1752" spans="1:4" x14ac:dyDescent="0.25">
      <c r="A1752" s="33">
        <v>1000</v>
      </c>
      <c r="B1752" s="38" t="e">
        <f ca="1">IF(A1751=A1752,MATCH($A1752,OFFSET(Alambres!SorteoNavidad,B1751+1,0),0)+B1751+1,MATCH($A1752,Alambres!SorteoNavidad,0))-1</f>
        <v>#N/A</v>
      </c>
      <c r="C1752" s="35" t="e">
        <f ca="1">INDEX(Alambres!SorteoNavidad,B1752,1)</f>
        <v>#N/A</v>
      </c>
      <c r="D1752" s="37" t="s">
        <v>5</v>
      </c>
    </row>
    <row r="1753" spans="1:4" x14ac:dyDescent="0.25">
      <c r="A1753" s="33">
        <v>1000</v>
      </c>
      <c r="B1753" s="38" t="e">
        <f ca="1">IF(A1752=A1753,MATCH($A1753,OFFSET(Alambres!SorteoNavidad,B1752+1,0),0)+B1752+1,MATCH($A1753,Alambres!SorteoNavidad,0))-1</f>
        <v>#N/A</v>
      </c>
      <c r="C1753" s="35" t="e">
        <f ca="1">INDEX(Alambres!SorteoNavidad,B1753,1)</f>
        <v>#N/A</v>
      </c>
      <c r="D1753" s="37" t="s">
        <v>5</v>
      </c>
    </row>
    <row r="1754" spans="1:4" x14ac:dyDescent="0.25">
      <c r="A1754" s="33">
        <v>1000</v>
      </c>
      <c r="B1754" s="38" t="e">
        <f ca="1">IF(A1753=A1754,MATCH($A1754,OFFSET(Alambres!SorteoNavidad,B1753+1,0),0)+B1753+1,MATCH($A1754,Alambres!SorteoNavidad,0))-1</f>
        <v>#N/A</v>
      </c>
      <c r="C1754" s="35" t="e">
        <f ca="1">INDEX(Alambres!SorteoNavidad,B1754,1)</f>
        <v>#N/A</v>
      </c>
      <c r="D1754" s="37" t="s">
        <v>5</v>
      </c>
    </row>
    <row r="1755" spans="1:4" x14ac:dyDescent="0.25">
      <c r="A1755" s="33">
        <v>1000</v>
      </c>
      <c r="B1755" s="38" t="e">
        <f ca="1">IF(A1754=A1755,MATCH($A1755,OFFSET(Alambres!SorteoNavidad,B1754+1,0),0)+B1754+1,MATCH($A1755,Alambres!SorteoNavidad,0))-1</f>
        <v>#N/A</v>
      </c>
      <c r="C1755" s="35" t="e">
        <f ca="1">INDEX(Alambres!SorteoNavidad,B1755,1)</f>
        <v>#N/A</v>
      </c>
      <c r="D1755" s="37" t="s">
        <v>5</v>
      </c>
    </row>
    <row r="1756" spans="1:4" x14ac:dyDescent="0.25">
      <c r="A1756" s="33">
        <v>1000</v>
      </c>
      <c r="B1756" s="38" t="e">
        <f ca="1">IF(A1755=A1756,MATCH($A1756,OFFSET(Alambres!SorteoNavidad,B1755+1,0),0)+B1755+1,MATCH($A1756,Alambres!SorteoNavidad,0))-1</f>
        <v>#N/A</v>
      </c>
      <c r="C1756" s="35" t="e">
        <f ca="1">INDEX(Alambres!SorteoNavidad,B1756,1)</f>
        <v>#N/A</v>
      </c>
      <c r="D1756" s="37" t="s">
        <v>5</v>
      </c>
    </row>
    <row r="1757" spans="1:4" x14ac:dyDescent="0.25">
      <c r="A1757" s="33">
        <v>1000</v>
      </c>
      <c r="B1757" s="38" t="e">
        <f ca="1">IF(A1756=A1757,MATCH($A1757,OFFSET(Alambres!SorteoNavidad,B1756+1,0),0)+B1756+1,MATCH($A1757,Alambres!SorteoNavidad,0))-1</f>
        <v>#N/A</v>
      </c>
      <c r="C1757" s="35" t="e">
        <f ca="1">INDEX(Alambres!SorteoNavidad,B1757,1)</f>
        <v>#N/A</v>
      </c>
      <c r="D1757" s="37" t="s">
        <v>5</v>
      </c>
    </row>
    <row r="1758" spans="1:4" x14ac:dyDescent="0.25">
      <c r="A1758" s="33">
        <v>1000</v>
      </c>
      <c r="B1758" s="38" t="e">
        <f ca="1">IF(A1757=A1758,MATCH($A1758,OFFSET(Alambres!SorteoNavidad,B1757+1,0),0)+B1757+1,MATCH($A1758,Alambres!SorteoNavidad,0))-1</f>
        <v>#N/A</v>
      </c>
      <c r="C1758" s="35" t="e">
        <f ca="1">INDEX(Alambres!SorteoNavidad,B1758,1)</f>
        <v>#N/A</v>
      </c>
      <c r="D1758" s="37" t="s">
        <v>5</v>
      </c>
    </row>
    <row r="1759" spans="1:4" x14ac:dyDescent="0.25">
      <c r="A1759" s="33">
        <v>1000</v>
      </c>
      <c r="B1759" s="38" t="e">
        <f ca="1">IF(A1758=A1759,MATCH($A1759,OFFSET(Alambres!SorteoNavidad,B1758+1,0),0)+B1758+1,MATCH($A1759,Alambres!SorteoNavidad,0))-1</f>
        <v>#N/A</v>
      </c>
      <c r="C1759" s="35" t="e">
        <f ca="1">INDEX(Alambres!SorteoNavidad,B1759,1)</f>
        <v>#N/A</v>
      </c>
      <c r="D1759" s="37" t="s">
        <v>5</v>
      </c>
    </row>
    <row r="1760" spans="1:4" x14ac:dyDescent="0.25">
      <c r="A1760" s="33">
        <v>1000</v>
      </c>
      <c r="B1760" s="38" t="e">
        <f ca="1">IF(A1759=A1760,MATCH($A1760,OFFSET(Alambres!SorteoNavidad,B1759+1,0),0)+B1759+1,MATCH($A1760,Alambres!SorteoNavidad,0))-1</f>
        <v>#N/A</v>
      </c>
      <c r="C1760" s="35" t="e">
        <f ca="1">INDEX(Alambres!SorteoNavidad,B1760,1)</f>
        <v>#N/A</v>
      </c>
      <c r="D1760" s="37" t="s">
        <v>5</v>
      </c>
    </row>
    <row r="1761" spans="1:4" x14ac:dyDescent="0.25">
      <c r="A1761" s="33">
        <v>1000</v>
      </c>
      <c r="B1761" s="38" t="e">
        <f ca="1">IF(A1760=A1761,MATCH($A1761,OFFSET(Alambres!SorteoNavidad,B1760+1,0),0)+B1760+1,MATCH($A1761,Alambres!SorteoNavidad,0))-1</f>
        <v>#N/A</v>
      </c>
      <c r="C1761" s="35" t="e">
        <f ca="1">INDEX(Alambres!SorteoNavidad,B1761,1)</f>
        <v>#N/A</v>
      </c>
      <c r="D1761" s="37" t="s">
        <v>5</v>
      </c>
    </row>
    <row r="1762" spans="1:4" x14ac:dyDescent="0.25">
      <c r="A1762" s="33">
        <v>1000</v>
      </c>
      <c r="B1762" s="38" t="e">
        <f ca="1">IF(A1761=A1762,MATCH($A1762,OFFSET(Alambres!SorteoNavidad,B1761+1,0),0)+B1761+1,MATCH($A1762,Alambres!SorteoNavidad,0))-1</f>
        <v>#N/A</v>
      </c>
      <c r="C1762" s="35" t="e">
        <f ca="1">INDEX(Alambres!SorteoNavidad,B1762,1)</f>
        <v>#N/A</v>
      </c>
      <c r="D1762" s="37" t="s">
        <v>5</v>
      </c>
    </row>
    <row r="1763" spans="1:4" x14ac:dyDescent="0.25">
      <c r="A1763" s="33">
        <v>1000</v>
      </c>
      <c r="B1763" s="38" t="e">
        <f ca="1">IF(A1762=A1763,MATCH($A1763,OFFSET(Alambres!SorteoNavidad,B1762+1,0),0)+B1762+1,MATCH($A1763,Alambres!SorteoNavidad,0))-1</f>
        <v>#N/A</v>
      </c>
      <c r="C1763" s="35" t="e">
        <f ca="1">INDEX(Alambres!SorteoNavidad,B1763,1)</f>
        <v>#N/A</v>
      </c>
      <c r="D1763" s="37" t="s">
        <v>5</v>
      </c>
    </row>
    <row r="1764" spans="1:4" x14ac:dyDescent="0.25">
      <c r="A1764" s="33">
        <v>1000</v>
      </c>
      <c r="B1764" s="38" t="e">
        <f ca="1">IF(A1763=A1764,MATCH($A1764,OFFSET(Alambres!SorteoNavidad,B1763+1,0),0)+B1763+1,MATCH($A1764,Alambres!SorteoNavidad,0))-1</f>
        <v>#N/A</v>
      </c>
      <c r="C1764" s="35" t="e">
        <f ca="1">INDEX(Alambres!SorteoNavidad,B1764,1)</f>
        <v>#N/A</v>
      </c>
      <c r="D1764" s="37" t="s">
        <v>5</v>
      </c>
    </row>
    <row r="1765" spans="1:4" x14ac:dyDescent="0.25">
      <c r="A1765" s="33">
        <v>1000</v>
      </c>
      <c r="B1765" s="38" t="e">
        <f ca="1">IF(A1764=A1765,MATCH($A1765,OFFSET(Alambres!SorteoNavidad,B1764+1,0),0)+B1764+1,MATCH($A1765,Alambres!SorteoNavidad,0))-1</f>
        <v>#N/A</v>
      </c>
      <c r="C1765" s="35" t="e">
        <f ca="1">INDEX(Alambres!SorteoNavidad,B1765,1)</f>
        <v>#N/A</v>
      </c>
      <c r="D1765" s="37" t="s">
        <v>5</v>
      </c>
    </row>
    <row r="1766" spans="1:4" x14ac:dyDescent="0.25">
      <c r="A1766" s="33">
        <v>1000</v>
      </c>
      <c r="B1766" s="38" t="e">
        <f ca="1">IF(A1765=A1766,MATCH($A1766,OFFSET(Alambres!SorteoNavidad,B1765+1,0),0)+B1765+1,MATCH($A1766,Alambres!SorteoNavidad,0))-1</f>
        <v>#N/A</v>
      </c>
      <c r="C1766" s="35" t="e">
        <f ca="1">INDEX(Alambres!SorteoNavidad,B1766,1)</f>
        <v>#N/A</v>
      </c>
      <c r="D1766" s="37" t="s">
        <v>5</v>
      </c>
    </row>
    <row r="1767" spans="1:4" x14ac:dyDescent="0.25">
      <c r="A1767" s="33">
        <v>1000</v>
      </c>
      <c r="B1767" s="38" t="e">
        <f ca="1">IF(A1766=A1767,MATCH($A1767,OFFSET(Alambres!SorteoNavidad,B1766+1,0),0)+B1766+1,MATCH($A1767,Alambres!SorteoNavidad,0))-1</f>
        <v>#N/A</v>
      </c>
      <c r="C1767" s="35" t="e">
        <f ca="1">INDEX(Alambres!SorteoNavidad,B1767,1)</f>
        <v>#N/A</v>
      </c>
      <c r="D1767" s="37" t="s">
        <v>5</v>
      </c>
    </row>
    <row r="1768" spans="1:4" x14ac:dyDescent="0.25">
      <c r="A1768" s="33">
        <v>1000</v>
      </c>
      <c r="B1768" s="38" t="e">
        <f ca="1">IF(A1767=A1768,MATCH($A1768,OFFSET(Alambres!SorteoNavidad,B1767+1,0),0)+B1767+1,MATCH($A1768,Alambres!SorteoNavidad,0))-1</f>
        <v>#N/A</v>
      </c>
      <c r="C1768" s="35" t="e">
        <f ca="1">INDEX(Alambres!SorteoNavidad,B1768,1)</f>
        <v>#N/A</v>
      </c>
      <c r="D1768" s="37" t="s">
        <v>5</v>
      </c>
    </row>
    <row r="1769" spans="1:4" x14ac:dyDescent="0.25">
      <c r="A1769" s="33">
        <v>1000</v>
      </c>
      <c r="B1769" s="38" t="e">
        <f ca="1">IF(A1768=A1769,MATCH($A1769,OFFSET(Alambres!SorteoNavidad,B1768+1,0),0)+B1768+1,MATCH($A1769,Alambres!SorteoNavidad,0))-1</f>
        <v>#N/A</v>
      </c>
      <c r="C1769" s="35" t="e">
        <f ca="1">INDEX(Alambres!SorteoNavidad,B1769,1)</f>
        <v>#N/A</v>
      </c>
      <c r="D1769" s="37" t="s">
        <v>5</v>
      </c>
    </row>
    <row r="1770" spans="1:4" x14ac:dyDescent="0.25">
      <c r="A1770" s="33">
        <v>1000</v>
      </c>
      <c r="B1770" s="38" t="e">
        <f ca="1">IF(A1769=A1770,MATCH($A1770,OFFSET(Alambres!SorteoNavidad,B1769+1,0),0)+B1769+1,MATCH($A1770,Alambres!SorteoNavidad,0))-1</f>
        <v>#N/A</v>
      </c>
      <c r="C1770" s="35" t="e">
        <f ca="1">INDEX(Alambres!SorteoNavidad,B1770,1)</f>
        <v>#N/A</v>
      </c>
      <c r="D1770" s="37" t="s">
        <v>5</v>
      </c>
    </row>
    <row r="1771" spans="1:4" x14ac:dyDescent="0.25">
      <c r="A1771" s="33">
        <v>1000</v>
      </c>
      <c r="B1771" s="38" t="e">
        <f ca="1">IF(A1770=A1771,MATCH($A1771,OFFSET(Alambres!SorteoNavidad,B1770+1,0),0)+B1770+1,MATCH($A1771,Alambres!SorteoNavidad,0))-1</f>
        <v>#N/A</v>
      </c>
      <c r="C1771" s="35" t="e">
        <f ca="1">INDEX(Alambres!SorteoNavidad,B1771,1)</f>
        <v>#N/A</v>
      </c>
      <c r="D1771" s="37" t="s">
        <v>5</v>
      </c>
    </row>
    <row r="1772" spans="1:4" x14ac:dyDescent="0.25">
      <c r="A1772" s="33">
        <v>1000</v>
      </c>
      <c r="B1772" s="38" t="e">
        <f ca="1">IF(A1771=A1772,MATCH($A1772,OFFSET(Alambres!SorteoNavidad,B1771+1,0),0)+B1771+1,MATCH($A1772,Alambres!SorteoNavidad,0))-1</f>
        <v>#N/A</v>
      </c>
      <c r="C1772" s="35" t="e">
        <f ca="1">INDEX(Alambres!SorteoNavidad,B1772,1)</f>
        <v>#N/A</v>
      </c>
      <c r="D1772" s="37" t="s">
        <v>5</v>
      </c>
    </row>
    <row r="1773" spans="1:4" x14ac:dyDescent="0.25">
      <c r="A1773" s="33">
        <v>1000</v>
      </c>
      <c r="B1773" s="38" t="e">
        <f ca="1">IF(A1772=A1773,MATCH($A1773,OFFSET(Alambres!SorteoNavidad,B1772+1,0),0)+B1772+1,MATCH($A1773,Alambres!SorteoNavidad,0))-1</f>
        <v>#N/A</v>
      </c>
      <c r="C1773" s="35" t="e">
        <f ca="1">INDEX(Alambres!SorteoNavidad,B1773,1)</f>
        <v>#N/A</v>
      </c>
      <c r="D1773" s="37" t="s">
        <v>5</v>
      </c>
    </row>
    <row r="1774" spans="1:4" x14ac:dyDescent="0.25">
      <c r="A1774" s="33">
        <v>1000</v>
      </c>
      <c r="B1774" s="38" t="e">
        <f ca="1">IF(A1773=A1774,MATCH($A1774,OFFSET(Alambres!SorteoNavidad,B1773+1,0),0)+B1773+1,MATCH($A1774,Alambres!SorteoNavidad,0))-1</f>
        <v>#N/A</v>
      </c>
      <c r="C1774" s="35" t="e">
        <f ca="1">INDEX(Alambres!SorteoNavidad,B1774,1)</f>
        <v>#N/A</v>
      </c>
      <c r="D1774" s="37" t="s">
        <v>5</v>
      </c>
    </row>
    <row r="1775" spans="1:4" x14ac:dyDescent="0.25">
      <c r="A1775" s="33">
        <v>1000</v>
      </c>
      <c r="B1775" s="38" t="e">
        <f ca="1">IF(A1774=A1775,MATCH($A1775,OFFSET(Alambres!SorteoNavidad,B1774+1,0),0)+B1774+1,MATCH($A1775,Alambres!SorteoNavidad,0))-1</f>
        <v>#N/A</v>
      </c>
      <c r="C1775" s="35" t="e">
        <f ca="1">INDEX(Alambres!SorteoNavidad,B1775,1)</f>
        <v>#N/A</v>
      </c>
      <c r="D1775" s="37" t="s">
        <v>5</v>
      </c>
    </row>
    <row r="1776" spans="1:4" x14ac:dyDescent="0.25">
      <c r="A1776" s="33">
        <v>1000</v>
      </c>
      <c r="B1776" s="38" t="e">
        <f ca="1">IF(A1775=A1776,MATCH($A1776,OFFSET(Alambres!SorteoNavidad,B1775+1,0),0)+B1775+1,MATCH($A1776,Alambres!SorteoNavidad,0))-1</f>
        <v>#N/A</v>
      </c>
      <c r="C1776" s="35" t="e">
        <f ca="1">INDEX(Alambres!SorteoNavidad,B1776,1)</f>
        <v>#N/A</v>
      </c>
      <c r="D1776" s="37" t="s">
        <v>5</v>
      </c>
    </row>
    <row r="1777" spans="1:4" x14ac:dyDescent="0.25">
      <c r="A1777" s="33">
        <v>1000</v>
      </c>
      <c r="B1777" s="38" t="e">
        <f ca="1">IF(A1776=A1777,MATCH($A1777,OFFSET(Alambres!SorteoNavidad,B1776+1,0),0)+B1776+1,MATCH($A1777,Alambres!SorteoNavidad,0))-1</f>
        <v>#N/A</v>
      </c>
      <c r="C1777" s="35" t="e">
        <f ca="1">INDEX(Alambres!SorteoNavidad,B1777,1)</f>
        <v>#N/A</v>
      </c>
      <c r="D1777" s="37" t="s">
        <v>5</v>
      </c>
    </row>
    <row r="1778" spans="1:4" x14ac:dyDescent="0.25">
      <c r="A1778" s="33">
        <v>1000</v>
      </c>
      <c r="B1778" s="38" t="e">
        <f ca="1">IF(A1777=A1778,MATCH($A1778,OFFSET(Alambres!SorteoNavidad,B1777+1,0),0)+B1777+1,MATCH($A1778,Alambres!SorteoNavidad,0))-1</f>
        <v>#N/A</v>
      </c>
      <c r="C1778" s="35" t="e">
        <f ca="1">INDEX(Alambres!SorteoNavidad,B1778,1)</f>
        <v>#N/A</v>
      </c>
      <c r="D1778" s="37" t="s">
        <v>5</v>
      </c>
    </row>
    <row r="1779" spans="1:4" x14ac:dyDescent="0.25">
      <c r="A1779" s="33">
        <v>1000</v>
      </c>
      <c r="B1779" s="38" t="e">
        <f ca="1">IF(A1778=A1779,MATCH($A1779,OFFSET(Alambres!SorteoNavidad,B1778+1,0),0)+B1778+1,MATCH($A1779,Alambres!SorteoNavidad,0))-1</f>
        <v>#N/A</v>
      </c>
      <c r="C1779" s="35" t="e">
        <f ca="1">INDEX(Alambres!SorteoNavidad,B1779,1)</f>
        <v>#N/A</v>
      </c>
      <c r="D1779" s="37" t="s">
        <v>5</v>
      </c>
    </row>
    <row r="1780" spans="1:4" x14ac:dyDescent="0.25">
      <c r="A1780" s="33">
        <v>1000</v>
      </c>
      <c r="B1780" s="38" t="e">
        <f ca="1">IF(A1779=A1780,MATCH($A1780,OFFSET(Alambres!SorteoNavidad,B1779+1,0),0)+B1779+1,MATCH($A1780,Alambres!SorteoNavidad,0))-1</f>
        <v>#N/A</v>
      </c>
      <c r="C1780" s="35" t="e">
        <f ca="1">INDEX(Alambres!SorteoNavidad,B1780,1)</f>
        <v>#N/A</v>
      </c>
      <c r="D1780" s="37" t="s">
        <v>5</v>
      </c>
    </row>
    <row r="1781" spans="1:4" x14ac:dyDescent="0.25">
      <c r="A1781" s="33">
        <v>1000</v>
      </c>
      <c r="B1781" s="38" t="e">
        <f ca="1">IF(A1780=A1781,MATCH($A1781,OFFSET(Alambres!SorteoNavidad,B1780+1,0),0)+B1780+1,MATCH($A1781,Alambres!SorteoNavidad,0))-1</f>
        <v>#N/A</v>
      </c>
      <c r="C1781" s="35" t="e">
        <f ca="1">INDEX(Alambres!SorteoNavidad,B1781,1)</f>
        <v>#N/A</v>
      </c>
      <c r="D1781" s="37" t="s">
        <v>5</v>
      </c>
    </row>
    <row r="1782" spans="1:4" x14ac:dyDescent="0.25">
      <c r="A1782" s="33">
        <v>1000</v>
      </c>
      <c r="B1782" s="38" t="e">
        <f ca="1">IF(A1781=A1782,MATCH($A1782,OFFSET(Alambres!SorteoNavidad,B1781+1,0),0)+B1781+1,MATCH($A1782,Alambres!SorteoNavidad,0))-1</f>
        <v>#N/A</v>
      </c>
      <c r="C1782" s="35" t="e">
        <f ca="1">INDEX(Alambres!SorteoNavidad,B1782,1)</f>
        <v>#N/A</v>
      </c>
      <c r="D1782" s="37" t="s">
        <v>5</v>
      </c>
    </row>
    <row r="1783" spans="1:4" x14ac:dyDescent="0.25">
      <c r="A1783" s="33">
        <v>1000</v>
      </c>
      <c r="B1783" s="38" t="e">
        <f ca="1">IF(A1782=A1783,MATCH($A1783,OFFSET(Alambres!SorteoNavidad,B1782+1,0),0)+B1782+1,MATCH($A1783,Alambres!SorteoNavidad,0))-1</f>
        <v>#N/A</v>
      </c>
      <c r="C1783" s="35" t="e">
        <f ca="1">INDEX(Alambres!SorteoNavidad,B1783,1)</f>
        <v>#N/A</v>
      </c>
      <c r="D1783" s="37" t="s">
        <v>5</v>
      </c>
    </row>
    <row r="1784" spans="1:4" x14ac:dyDescent="0.25">
      <c r="A1784" s="33">
        <v>1000</v>
      </c>
      <c r="B1784" s="38" t="e">
        <f ca="1">IF(A1783=A1784,MATCH($A1784,OFFSET(Alambres!SorteoNavidad,B1783+1,0),0)+B1783+1,MATCH($A1784,Alambres!SorteoNavidad,0))-1</f>
        <v>#N/A</v>
      </c>
      <c r="C1784" s="35" t="e">
        <f ca="1">INDEX(Alambres!SorteoNavidad,B1784,1)</f>
        <v>#N/A</v>
      </c>
      <c r="D1784" s="37" t="s">
        <v>5</v>
      </c>
    </row>
    <row r="1785" spans="1:4" x14ac:dyDescent="0.25">
      <c r="A1785" s="33">
        <v>1000</v>
      </c>
      <c r="B1785" s="38" t="e">
        <f ca="1">IF(A1784=A1785,MATCH($A1785,OFFSET(Alambres!SorteoNavidad,B1784+1,0),0)+B1784+1,MATCH($A1785,Alambres!SorteoNavidad,0))-1</f>
        <v>#N/A</v>
      </c>
      <c r="C1785" s="35" t="e">
        <f ca="1">INDEX(Alambres!SorteoNavidad,B1785,1)</f>
        <v>#N/A</v>
      </c>
      <c r="D1785" s="37" t="s">
        <v>5</v>
      </c>
    </row>
    <row r="1786" spans="1:4" x14ac:dyDescent="0.25">
      <c r="A1786" s="33">
        <v>1000</v>
      </c>
      <c r="B1786" s="38" t="e">
        <f ca="1">IF(A1785=A1786,MATCH($A1786,OFFSET(Alambres!SorteoNavidad,B1785+1,0),0)+B1785+1,MATCH($A1786,Alambres!SorteoNavidad,0))-1</f>
        <v>#N/A</v>
      </c>
      <c r="C1786" s="35" t="e">
        <f ca="1">INDEX(Alambres!SorteoNavidad,B1786,1)</f>
        <v>#N/A</v>
      </c>
      <c r="D1786" s="37" t="s">
        <v>5</v>
      </c>
    </row>
    <row r="1787" spans="1:4" x14ac:dyDescent="0.25">
      <c r="A1787" s="33">
        <v>1000</v>
      </c>
      <c r="B1787" s="38" t="e">
        <f ca="1">IF(A1786=A1787,MATCH($A1787,OFFSET(Alambres!SorteoNavidad,B1786+1,0),0)+B1786+1,MATCH($A1787,Alambres!SorteoNavidad,0))-1</f>
        <v>#N/A</v>
      </c>
      <c r="C1787" s="35" t="e">
        <f ca="1">INDEX(Alambres!SorteoNavidad,B1787,1)</f>
        <v>#N/A</v>
      </c>
      <c r="D1787" s="37" t="s">
        <v>5</v>
      </c>
    </row>
    <row r="1788" spans="1:4" x14ac:dyDescent="0.25">
      <c r="A1788" s="33">
        <v>1000</v>
      </c>
      <c r="B1788" s="38" t="e">
        <f ca="1">IF(A1787=A1788,MATCH($A1788,OFFSET(Alambres!SorteoNavidad,B1787+1,0),0)+B1787+1,MATCH($A1788,Alambres!SorteoNavidad,0))-1</f>
        <v>#N/A</v>
      </c>
      <c r="C1788" s="35" t="e">
        <f ca="1">INDEX(Alambres!SorteoNavidad,B1788,1)</f>
        <v>#N/A</v>
      </c>
      <c r="D1788" s="37" t="s">
        <v>5</v>
      </c>
    </row>
    <row r="1789" spans="1:4" x14ac:dyDescent="0.25">
      <c r="A1789" s="33">
        <v>1000</v>
      </c>
      <c r="B1789" s="38" t="e">
        <f ca="1">IF(A1788=A1789,MATCH($A1789,OFFSET(Alambres!SorteoNavidad,B1788+1,0),0)+B1788+1,MATCH($A1789,Alambres!SorteoNavidad,0))-1</f>
        <v>#N/A</v>
      </c>
      <c r="C1789" s="35" t="e">
        <f ca="1">INDEX(Alambres!SorteoNavidad,B1789,1)</f>
        <v>#N/A</v>
      </c>
      <c r="D1789" s="37" t="s">
        <v>5</v>
      </c>
    </row>
    <row r="1790" spans="1:4" x14ac:dyDescent="0.25">
      <c r="A1790" s="33">
        <v>1000</v>
      </c>
      <c r="B1790" s="38" t="e">
        <f ca="1">IF(A1789=A1790,MATCH($A1790,OFFSET(Alambres!SorteoNavidad,B1789+1,0),0)+B1789+1,MATCH($A1790,Alambres!SorteoNavidad,0))-1</f>
        <v>#N/A</v>
      </c>
      <c r="C1790" s="35" t="e">
        <f ca="1">INDEX(Alambres!SorteoNavidad,B1790,1)</f>
        <v>#N/A</v>
      </c>
      <c r="D1790" s="37" t="s">
        <v>5</v>
      </c>
    </row>
    <row r="1791" spans="1:4" x14ac:dyDescent="0.25">
      <c r="A1791" s="33">
        <v>1000</v>
      </c>
      <c r="B1791" s="38" t="e">
        <f ca="1">IF(A1790=A1791,MATCH($A1791,OFFSET(Alambres!SorteoNavidad,B1790+1,0),0)+B1790+1,MATCH($A1791,Alambres!SorteoNavidad,0))-1</f>
        <v>#N/A</v>
      </c>
      <c r="C1791" s="35" t="e">
        <f ca="1">INDEX(Alambres!SorteoNavidad,B1791,1)</f>
        <v>#N/A</v>
      </c>
      <c r="D1791" s="37" t="s">
        <v>5</v>
      </c>
    </row>
    <row r="1792" spans="1:4" x14ac:dyDescent="0.25">
      <c r="A1792" s="33">
        <v>1000</v>
      </c>
      <c r="B1792" s="38" t="e">
        <f ca="1">IF(A1791=A1792,MATCH($A1792,OFFSET(Alambres!SorteoNavidad,B1791+1,0),0)+B1791+1,MATCH($A1792,Alambres!SorteoNavidad,0))-1</f>
        <v>#N/A</v>
      </c>
      <c r="C1792" s="35" t="e">
        <f ca="1">INDEX(Alambres!SorteoNavidad,B1792,1)</f>
        <v>#N/A</v>
      </c>
      <c r="D1792" s="37" t="s">
        <v>5</v>
      </c>
    </row>
    <row r="1793" spans="1:4" x14ac:dyDescent="0.25">
      <c r="A1793" s="33">
        <v>1000</v>
      </c>
      <c r="B1793" s="38" t="e">
        <f ca="1">IF(A1792=A1793,MATCH($A1793,OFFSET(Alambres!SorteoNavidad,B1792+1,0),0)+B1792+1,MATCH($A1793,Alambres!SorteoNavidad,0))-1</f>
        <v>#N/A</v>
      </c>
      <c r="C1793" s="35" t="e">
        <f ca="1">INDEX(Alambres!SorteoNavidad,B1793,1)</f>
        <v>#N/A</v>
      </c>
      <c r="D1793" s="37" t="s">
        <v>5</v>
      </c>
    </row>
    <row r="1794" spans="1:4" x14ac:dyDescent="0.25">
      <c r="A1794" s="33">
        <v>1000</v>
      </c>
      <c r="B1794" s="38" t="e">
        <f ca="1">IF(A1793=A1794,MATCH($A1794,OFFSET(Alambres!SorteoNavidad,B1793+1,0),0)+B1793+1,MATCH($A1794,Alambres!SorteoNavidad,0))-1</f>
        <v>#N/A</v>
      </c>
      <c r="C1794" s="35" t="e">
        <f ca="1">INDEX(Alambres!SorteoNavidad,B1794,1)</f>
        <v>#N/A</v>
      </c>
      <c r="D1794" s="37" t="s">
        <v>5</v>
      </c>
    </row>
    <row r="1795" spans="1:4" x14ac:dyDescent="0.25">
      <c r="A1795" s="33">
        <v>1000</v>
      </c>
      <c r="B1795" s="38" t="e">
        <f ca="1">IF(A1794=A1795,MATCH($A1795,OFFSET(Alambres!SorteoNavidad,B1794+1,0),0)+B1794+1,MATCH($A1795,Alambres!SorteoNavidad,0))-1</f>
        <v>#N/A</v>
      </c>
      <c r="C1795" s="35" t="e">
        <f ca="1">INDEX(Alambres!SorteoNavidad,B1795,1)</f>
        <v>#N/A</v>
      </c>
      <c r="D1795" s="37" t="s">
        <v>5</v>
      </c>
    </row>
    <row r="1796" spans="1:4" x14ac:dyDescent="0.25">
      <c r="A1796" s="33">
        <v>1000</v>
      </c>
      <c r="B1796" s="38" t="e">
        <f ca="1">IF(A1795=A1796,MATCH($A1796,OFFSET(Alambres!SorteoNavidad,B1795+1,0),0)+B1795+1,MATCH($A1796,Alambres!SorteoNavidad,0))-1</f>
        <v>#N/A</v>
      </c>
      <c r="C1796" s="35" t="e">
        <f ca="1">INDEX(Alambres!SorteoNavidad,B1796,1)</f>
        <v>#N/A</v>
      </c>
      <c r="D1796" s="37" t="s">
        <v>5</v>
      </c>
    </row>
    <row r="1797" spans="1:4" x14ac:dyDescent="0.25">
      <c r="A1797" s="33">
        <v>1000</v>
      </c>
      <c r="B1797" s="38" t="e">
        <f ca="1">IF(A1796=A1797,MATCH($A1797,OFFSET(Alambres!SorteoNavidad,B1796+1,0),0)+B1796+1,MATCH($A1797,Alambres!SorteoNavidad,0))-1</f>
        <v>#N/A</v>
      </c>
      <c r="C1797" s="35" t="e">
        <f ca="1">INDEX(Alambres!SorteoNavidad,B1797,1)</f>
        <v>#N/A</v>
      </c>
      <c r="D1797" s="37" t="s">
        <v>5</v>
      </c>
    </row>
    <row r="1798" spans="1:4" x14ac:dyDescent="0.25">
      <c r="A1798" s="33">
        <v>1000</v>
      </c>
      <c r="B1798" s="38" t="e">
        <f ca="1">IF(A1797=A1798,MATCH($A1798,OFFSET(Alambres!SorteoNavidad,B1797+1,0),0)+B1797+1,MATCH($A1798,Alambres!SorteoNavidad,0))-1</f>
        <v>#N/A</v>
      </c>
      <c r="C1798" s="35" t="e">
        <f ca="1">INDEX(Alambres!SorteoNavidad,B1798,1)</f>
        <v>#N/A</v>
      </c>
      <c r="D1798" s="37" t="s">
        <v>5</v>
      </c>
    </row>
    <row r="1799" spans="1:4" x14ac:dyDescent="0.25">
      <c r="A1799" s="33">
        <v>1000</v>
      </c>
      <c r="B1799" s="38" t="e">
        <f ca="1">IF(A1798=A1799,MATCH($A1799,OFFSET(Alambres!SorteoNavidad,B1798+1,0),0)+B1798+1,MATCH($A1799,Alambres!SorteoNavidad,0))-1</f>
        <v>#N/A</v>
      </c>
      <c r="C1799" s="35" t="e">
        <f ca="1">INDEX(Alambres!SorteoNavidad,B1799,1)</f>
        <v>#N/A</v>
      </c>
      <c r="D1799" s="37" t="s">
        <v>5</v>
      </c>
    </row>
    <row r="1800" spans="1:4" x14ac:dyDescent="0.25">
      <c r="A1800" s="33">
        <v>1000</v>
      </c>
      <c r="B1800" s="38" t="e">
        <f ca="1">IF(A1799=A1800,MATCH($A1800,OFFSET(Alambres!SorteoNavidad,B1799+1,0),0)+B1799+1,MATCH($A1800,Alambres!SorteoNavidad,0))-1</f>
        <v>#N/A</v>
      </c>
      <c r="C1800" s="35" t="e">
        <f ca="1">INDEX(Alambres!SorteoNavidad,B1800,1)</f>
        <v>#N/A</v>
      </c>
      <c r="D1800" s="37" t="s">
        <v>5</v>
      </c>
    </row>
    <row r="1801" spans="1:4" x14ac:dyDescent="0.25">
      <c r="A1801" s="33">
        <v>1000</v>
      </c>
      <c r="B1801" s="38" t="e">
        <f ca="1">IF(A1800=A1801,MATCH($A1801,OFFSET(Alambres!SorteoNavidad,B1800+1,0),0)+B1800+1,MATCH($A1801,Alambres!SorteoNavidad,0))-1</f>
        <v>#N/A</v>
      </c>
      <c r="C1801" s="35" t="e">
        <f ca="1">INDEX(Alambres!SorteoNavidad,B1801,1)</f>
        <v>#N/A</v>
      </c>
      <c r="D1801" s="37" t="s">
        <v>5</v>
      </c>
    </row>
    <row r="1802" spans="1:4" x14ac:dyDescent="0.25">
      <c r="A1802" s="33">
        <v>1000</v>
      </c>
      <c r="B1802" s="38" t="e">
        <f ca="1">IF(A1801=A1802,MATCH($A1802,OFFSET(Alambres!SorteoNavidad,B1801+1,0),0)+B1801+1,MATCH($A1802,Alambres!SorteoNavidad,0))-1</f>
        <v>#N/A</v>
      </c>
      <c r="C1802" s="35" t="e">
        <f ca="1">INDEX(Alambres!SorteoNavidad,B1802,1)</f>
        <v>#N/A</v>
      </c>
      <c r="D1802" s="37" t="s">
        <v>5</v>
      </c>
    </row>
    <row r="1803" spans="1:4" x14ac:dyDescent="0.25">
      <c r="A1803" s="33">
        <v>1000</v>
      </c>
      <c r="B1803" s="38" t="e">
        <f ca="1">IF(A1802=A1803,MATCH($A1803,OFFSET(Alambres!SorteoNavidad,B1802+1,0),0)+B1802+1,MATCH($A1803,Alambres!SorteoNavidad,0))-1</f>
        <v>#N/A</v>
      </c>
      <c r="C1803" s="35" t="e">
        <f ca="1">INDEX(Alambres!SorteoNavidad,B1803,1)</f>
        <v>#N/A</v>
      </c>
      <c r="D1803" s="37" t="s">
        <v>5</v>
      </c>
    </row>
    <row r="1804" spans="1:4" x14ac:dyDescent="0.25">
      <c r="A1804" s="33">
        <v>1000</v>
      </c>
      <c r="B1804" s="38" t="e">
        <f ca="1">IF(A1803=A1804,MATCH($A1804,OFFSET(Alambres!SorteoNavidad,B1803+1,0),0)+B1803+1,MATCH($A1804,Alambres!SorteoNavidad,0))-1</f>
        <v>#N/A</v>
      </c>
      <c r="C1804" s="35" t="e">
        <f ca="1">INDEX(Alambres!SorteoNavidad,B1804,1)</f>
        <v>#N/A</v>
      </c>
      <c r="D1804" s="37" t="s">
        <v>5</v>
      </c>
    </row>
    <row r="1805" spans="1:4" x14ac:dyDescent="0.25">
      <c r="A1805" s="33">
        <v>1000</v>
      </c>
      <c r="B1805" s="38" t="e">
        <f ca="1">IF(A1804=A1805,MATCH($A1805,OFFSET(Alambres!SorteoNavidad,B1804+1,0),0)+B1804+1,MATCH($A1805,Alambres!SorteoNavidad,0))-1</f>
        <v>#N/A</v>
      </c>
      <c r="C1805" s="35" t="e">
        <f ca="1">INDEX(Alambres!SorteoNavidad,B1805,1)</f>
        <v>#N/A</v>
      </c>
      <c r="D1805" s="37" t="s">
        <v>5</v>
      </c>
    </row>
    <row r="1806" spans="1:4" x14ac:dyDescent="0.25">
      <c r="A1806" s="33">
        <v>1000</v>
      </c>
      <c r="B1806" s="38" t="e">
        <f ca="1">IF(A1805=A1806,MATCH($A1806,OFFSET(Alambres!SorteoNavidad,B1805+1,0),0)+B1805+1,MATCH($A1806,Alambres!SorteoNavidad,0))-1</f>
        <v>#N/A</v>
      </c>
      <c r="C1806" s="35" t="e">
        <f ca="1">INDEX(Alambres!SorteoNavidad,B1806,1)</f>
        <v>#N/A</v>
      </c>
      <c r="D1806" s="37" t="s">
        <v>5</v>
      </c>
    </row>
    <row r="1807" spans="1:4" x14ac:dyDescent="0.25">
      <c r="A1807" s="33">
        <v>1000</v>
      </c>
      <c r="B1807" s="38" t="e">
        <f ca="1">IF(A1806=A1807,MATCH($A1807,OFFSET(Alambres!SorteoNavidad,B1806+1,0),0)+B1806+1,MATCH($A1807,Alambres!SorteoNavidad,0))-1</f>
        <v>#N/A</v>
      </c>
      <c r="C1807" s="35" t="e">
        <f ca="1">INDEX(Alambres!SorteoNavidad,B1807,1)</f>
        <v>#N/A</v>
      </c>
      <c r="D1807" s="37" t="s">
        <v>5</v>
      </c>
    </row>
    <row r="1808" spans="1:4" x14ac:dyDescent="0.25">
      <c r="A1808" s="33">
        <v>1000</v>
      </c>
      <c r="B1808" s="38" t="e">
        <f ca="1">IF(A1807=A1808,MATCH($A1808,OFFSET(Alambres!SorteoNavidad,B1807+1,0),0)+B1807+1,MATCH($A1808,Alambres!SorteoNavidad,0))-1</f>
        <v>#N/A</v>
      </c>
      <c r="C1808" s="35" t="e">
        <f ca="1">INDEX(Alambres!SorteoNavidad,B1808,1)</f>
        <v>#N/A</v>
      </c>
      <c r="D1808" s="37" t="s">
        <v>5</v>
      </c>
    </row>
    <row r="1809" spans="1:4" x14ac:dyDescent="0.25">
      <c r="A1809" s="33">
        <v>1000</v>
      </c>
      <c r="B1809" s="38" t="e">
        <f ca="1">IF(A1808=A1809,MATCH($A1809,OFFSET(Alambres!SorteoNavidad,B1808+1,0),0)+B1808+1,MATCH($A1809,Alambres!SorteoNavidad,0))-1</f>
        <v>#N/A</v>
      </c>
      <c r="C1809" s="35" t="e">
        <f ca="1">INDEX(Alambres!SorteoNavidad,B1809,1)</f>
        <v>#N/A</v>
      </c>
      <c r="D1809" s="37" t="s">
        <v>5</v>
      </c>
    </row>
    <row r="1810" spans="1:4" x14ac:dyDescent="0.25">
      <c r="A1810" s="33">
        <v>1000</v>
      </c>
      <c r="B1810" s="38" t="e">
        <f ca="1">IF(A1809=A1810,MATCH($A1810,OFFSET(Alambres!SorteoNavidad,B1809+1,0),0)+B1809+1,MATCH($A1810,Alambres!SorteoNavidad,0))-1</f>
        <v>#N/A</v>
      </c>
      <c r="C1810" s="35" t="e">
        <f ca="1">INDEX(Alambres!SorteoNavidad,B1810,1)</f>
        <v>#N/A</v>
      </c>
      <c r="D1810" s="37" t="s">
        <v>5</v>
      </c>
    </row>
    <row r="1811" spans="1:4" x14ac:dyDescent="0.25">
      <c r="A1811" s="33">
        <v>1000</v>
      </c>
      <c r="B1811" s="38" t="e">
        <f ca="1">IF(A1810=A1811,MATCH($A1811,OFFSET(Alambres!SorteoNavidad,B1810+1,0),0)+B1810+1,MATCH($A1811,Alambres!SorteoNavidad,0))-1</f>
        <v>#N/A</v>
      </c>
      <c r="C1811" s="35" t="e">
        <f ca="1">INDEX(Alambres!SorteoNavidad,B1811,1)</f>
        <v>#N/A</v>
      </c>
      <c r="D1811" s="37" t="s">
        <v>5</v>
      </c>
    </row>
    <row r="1812" spans="1:4" x14ac:dyDescent="0.25">
      <c r="A1812" s="33">
        <v>1000</v>
      </c>
      <c r="B1812" s="38" t="e">
        <f ca="1">IF(A1811=A1812,MATCH($A1812,OFFSET(Alambres!SorteoNavidad,B1811+1,0),0)+B1811+1,MATCH($A1812,Alambres!SorteoNavidad,0))-1</f>
        <v>#N/A</v>
      </c>
      <c r="C1812" s="35" t="e">
        <f ca="1">INDEX(Alambres!SorteoNavidad,B1812,1)</f>
        <v>#N/A</v>
      </c>
      <c r="D1812" s="37" t="s">
        <v>5</v>
      </c>
    </row>
    <row r="1813" spans="1:4" x14ac:dyDescent="0.25">
      <c r="A1813" s="33">
        <v>1000</v>
      </c>
      <c r="B1813" s="38" t="e">
        <f ca="1">IF(A1812=A1813,MATCH($A1813,OFFSET(Alambres!SorteoNavidad,B1812+1,0),0)+B1812+1,MATCH($A1813,Alambres!SorteoNavidad,0))-1</f>
        <v>#N/A</v>
      </c>
      <c r="C1813" s="35" t="e">
        <f ca="1">INDEX(Alambres!SorteoNavidad,B1813,1)</f>
        <v>#N/A</v>
      </c>
      <c r="D1813" s="37" t="s">
        <v>5</v>
      </c>
    </row>
    <row r="1814" spans="1:4" x14ac:dyDescent="0.25">
      <c r="A1814" s="33">
        <v>1000</v>
      </c>
      <c r="B1814" s="38" t="e">
        <f ca="1">IF(A1813=A1814,MATCH($A1814,OFFSET(Alambres!SorteoNavidad,B1813+1,0),0)+B1813+1,MATCH($A1814,Alambres!SorteoNavidad,0))-1</f>
        <v>#N/A</v>
      </c>
      <c r="C1814" s="35" t="e">
        <f ca="1">INDEX(Alambres!SorteoNavidad,B1814,1)</f>
        <v>#N/A</v>
      </c>
      <c r="D1814" s="37" t="s">
        <v>5</v>
      </c>
    </row>
    <row r="1815" spans="1:4" x14ac:dyDescent="0.25">
      <c r="A1815" s="33">
        <v>1000</v>
      </c>
      <c r="B1815" s="38" t="e">
        <f ca="1">IF(A1814=A1815,MATCH($A1815,OFFSET(Alambres!SorteoNavidad,B1814+1,0),0)+B1814+1,MATCH($A1815,Alambres!SorteoNavidad,0))-1</f>
        <v>#N/A</v>
      </c>
      <c r="C1815" s="35" t="e">
        <f ca="1">INDEX(Alambres!SorteoNavidad,B1815,1)</f>
        <v>#N/A</v>
      </c>
      <c r="D1815" s="37" t="s">
        <v>5</v>
      </c>
    </row>
    <row r="1816" spans="1:4" x14ac:dyDescent="0.25">
      <c r="A1816" s="33">
        <v>1000</v>
      </c>
      <c r="B1816" s="38" t="e">
        <f ca="1">IF(A1815=A1816,MATCH($A1816,OFFSET(Alambres!SorteoNavidad,B1815+1,0),0)+B1815+1,MATCH($A1816,Alambres!SorteoNavidad,0))-1</f>
        <v>#N/A</v>
      </c>
      <c r="C1816" s="35" t="e">
        <f ca="1">INDEX(Alambres!SorteoNavidad,B1816,1)</f>
        <v>#N/A</v>
      </c>
      <c r="D1816" s="37" t="s">
        <v>5</v>
      </c>
    </row>
    <row r="1817" spans="1:4" x14ac:dyDescent="0.25">
      <c r="A1817" s="33">
        <v>1000</v>
      </c>
      <c r="B1817" s="38" t="e">
        <f ca="1">IF(A1816=A1817,MATCH($A1817,OFFSET(Alambres!SorteoNavidad,B1816+1,0),0)+B1816+1,MATCH($A1817,Alambres!SorteoNavidad,0))-1</f>
        <v>#N/A</v>
      </c>
      <c r="C1817" s="35" t="e">
        <f ca="1">INDEX(Alambres!SorteoNavidad,B1817,1)</f>
        <v>#N/A</v>
      </c>
      <c r="D1817" s="37" t="s">
        <v>5</v>
      </c>
    </row>
    <row r="1818" spans="1:4" x14ac:dyDescent="0.25">
      <c r="A1818" s="33">
        <v>1000</v>
      </c>
      <c r="B1818" s="38" t="e">
        <f ca="1">IF(A1817=A1818,MATCH($A1818,OFFSET(Alambres!SorteoNavidad,B1817+1,0),0)+B1817+1,MATCH($A1818,Alambres!SorteoNavidad,0))-1</f>
        <v>#N/A</v>
      </c>
      <c r="C1818" s="35" t="e">
        <f ca="1">INDEX(Alambres!SorteoNavidad,B1818,1)</f>
        <v>#N/A</v>
      </c>
      <c r="D1818" s="37" t="s">
        <v>5</v>
      </c>
    </row>
    <row r="1819" spans="1:4" x14ac:dyDescent="0.25">
      <c r="A1819" s="33">
        <v>1000</v>
      </c>
      <c r="B1819" s="38" t="e">
        <f ca="1">IF(A1818=A1819,MATCH($A1819,OFFSET(Alambres!SorteoNavidad,B1818+1,0),0)+B1818+1,MATCH($A1819,Alambres!SorteoNavidad,0))-1</f>
        <v>#N/A</v>
      </c>
      <c r="C1819" s="35" t="e">
        <f ca="1">INDEX(Alambres!SorteoNavidad,B1819,1)</f>
        <v>#N/A</v>
      </c>
      <c r="D1819" s="37" t="s">
        <v>5</v>
      </c>
    </row>
    <row r="1820" spans="1:4" x14ac:dyDescent="0.25">
      <c r="A1820" s="33">
        <v>1000</v>
      </c>
      <c r="B1820" s="38" t="e">
        <f ca="1">IF(A1819=A1820,MATCH($A1820,OFFSET(Alambres!SorteoNavidad,B1819+1,0),0)+B1819+1,MATCH($A1820,Alambres!SorteoNavidad,0))-1</f>
        <v>#N/A</v>
      </c>
      <c r="C1820" s="35" t="e">
        <f ca="1">INDEX(Alambres!SorteoNavidad,B1820,1)</f>
        <v>#N/A</v>
      </c>
      <c r="D1820" s="37" t="s">
        <v>5</v>
      </c>
    </row>
    <row r="1821" spans="1:4" x14ac:dyDescent="0.25">
      <c r="A1821" s="33">
        <v>1000</v>
      </c>
      <c r="B1821" s="38" t="e">
        <f ca="1">IF(A1820=A1821,MATCH($A1821,OFFSET(Alambres!SorteoNavidad,B1820+1,0),0)+B1820+1,MATCH($A1821,Alambres!SorteoNavidad,0))-1</f>
        <v>#N/A</v>
      </c>
      <c r="C1821" s="35" t="e">
        <f ca="1">INDEX(Alambres!SorteoNavidad,B1821,1)</f>
        <v>#N/A</v>
      </c>
      <c r="D1821" s="37" t="s">
        <v>5</v>
      </c>
    </row>
    <row r="1822" spans="1:4" x14ac:dyDescent="0.25">
      <c r="A1822" s="33">
        <v>1000</v>
      </c>
      <c r="B1822" s="38" t="e">
        <f ca="1">IF(A1821=A1822,MATCH($A1822,OFFSET(Alambres!SorteoNavidad,B1821+1,0),0)+B1821+1,MATCH($A1822,Alambres!SorteoNavidad,0))-1</f>
        <v>#N/A</v>
      </c>
      <c r="C1822" s="35" t="e">
        <f ca="1">INDEX(Alambres!SorteoNavidad,B1822,1)</f>
        <v>#N/A</v>
      </c>
      <c r="D1822" s="37" t="s">
        <v>5</v>
      </c>
    </row>
    <row r="1823" spans="1:4" x14ac:dyDescent="0.25">
      <c r="A1823" s="33">
        <v>1000</v>
      </c>
      <c r="B1823" s="38" t="e">
        <f ca="1">IF(A1822=A1823,MATCH($A1823,OFFSET(Alambres!SorteoNavidad,B1822+1,0),0)+B1822+1,MATCH($A1823,Alambres!SorteoNavidad,0))-1</f>
        <v>#N/A</v>
      </c>
      <c r="C1823" s="35" t="e">
        <f ca="1">INDEX(Alambres!SorteoNavidad,B1823,1)</f>
        <v>#N/A</v>
      </c>
      <c r="D1823" s="37" t="s">
        <v>5</v>
      </c>
    </row>
    <row r="1824" spans="1:4" x14ac:dyDescent="0.25">
      <c r="A1824" s="33">
        <v>1000</v>
      </c>
      <c r="B1824" s="38" t="e">
        <f ca="1">IF(A1823=A1824,MATCH($A1824,OFFSET(Alambres!SorteoNavidad,B1823+1,0),0)+B1823+1,MATCH($A1824,Alambres!SorteoNavidad,0))-1</f>
        <v>#N/A</v>
      </c>
      <c r="C1824" s="35" t="e">
        <f ca="1">INDEX(Alambres!SorteoNavidad,B1824,1)</f>
        <v>#N/A</v>
      </c>
      <c r="D1824" s="37" t="s">
        <v>5</v>
      </c>
    </row>
    <row r="1825" spans="1:4" x14ac:dyDescent="0.25">
      <c r="A1825" s="33">
        <v>1000</v>
      </c>
      <c r="B1825" s="38" t="e">
        <f ca="1">IF(A1824=A1825,MATCH($A1825,OFFSET(Alambres!SorteoNavidad,B1824+1,0),0)+B1824+1,MATCH($A1825,Alambres!SorteoNavidad,0))-1</f>
        <v>#N/A</v>
      </c>
      <c r="C1825" s="35" t="e">
        <f ca="1">INDEX(Alambres!SorteoNavidad,B1825,1)</f>
        <v>#N/A</v>
      </c>
      <c r="D1825" s="37" t="s">
        <v>5</v>
      </c>
    </row>
    <row r="1826" spans="1:4" x14ac:dyDescent="0.25">
      <c r="A1826" s="33">
        <v>1000</v>
      </c>
      <c r="B1826" s="38" t="e">
        <f ca="1">IF(A1825=A1826,MATCH($A1826,OFFSET(Alambres!SorteoNavidad,B1825+1,0),0)+B1825+1,MATCH($A1826,Alambres!SorteoNavidad,0))-1</f>
        <v>#N/A</v>
      </c>
      <c r="C1826" s="35" t="e">
        <f ca="1">INDEX(Alambres!SorteoNavidad,B1826,1)</f>
        <v>#N/A</v>
      </c>
      <c r="D1826" s="37" t="s">
        <v>5</v>
      </c>
    </row>
    <row r="1827" spans="1:4" x14ac:dyDescent="0.25">
      <c r="A1827" s="33">
        <v>1000</v>
      </c>
      <c r="B1827" s="38" t="e">
        <f ca="1">IF(A1826=A1827,MATCH($A1827,OFFSET(Alambres!SorteoNavidad,B1826+1,0),0)+B1826+1,MATCH($A1827,Alambres!SorteoNavidad,0))-1</f>
        <v>#N/A</v>
      </c>
      <c r="C1827" s="35" t="e">
        <f ca="1">INDEX(Alambres!SorteoNavidad,B1827,1)</f>
        <v>#N/A</v>
      </c>
      <c r="D1827" s="37" t="s">
        <v>5</v>
      </c>
    </row>
    <row r="1828" spans="1:4" x14ac:dyDescent="0.25">
      <c r="A1828" s="33">
        <v>1000</v>
      </c>
      <c r="B1828" s="38" t="e">
        <f ca="1">IF(A1827=A1828,MATCH($A1828,OFFSET(Alambres!SorteoNavidad,B1827+1,0),0)+B1827+1,MATCH($A1828,Alambres!SorteoNavidad,0))-1</f>
        <v>#N/A</v>
      </c>
      <c r="C1828" s="35" t="e">
        <f ca="1">INDEX(Alambres!SorteoNavidad,B1828,1)</f>
        <v>#N/A</v>
      </c>
      <c r="D1828" s="37" t="s">
        <v>5</v>
      </c>
    </row>
    <row r="1829" spans="1:4" x14ac:dyDescent="0.25">
      <c r="A1829" s="33">
        <v>1000</v>
      </c>
      <c r="B1829" s="38" t="e">
        <f ca="1">IF(A1828=A1829,MATCH($A1829,OFFSET(Alambres!SorteoNavidad,B1828+1,0),0)+B1828+1,MATCH($A1829,Alambres!SorteoNavidad,0))-1</f>
        <v>#N/A</v>
      </c>
      <c r="C1829" s="35" t="e">
        <f ca="1">INDEX(Alambres!SorteoNavidad,B1829,1)</f>
        <v>#N/A</v>
      </c>
      <c r="D1829" s="37" t="s">
        <v>5</v>
      </c>
    </row>
    <row r="1830" spans="1:4" x14ac:dyDescent="0.25">
      <c r="A1830" s="33">
        <v>1000</v>
      </c>
      <c r="B1830" s="38" t="e">
        <f ca="1">IF(A1829=A1830,MATCH($A1830,OFFSET(Alambres!SorteoNavidad,B1829+1,0),0)+B1829+1,MATCH($A1830,Alambres!SorteoNavidad,0))-1</f>
        <v>#N/A</v>
      </c>
      <c r="C1830" s="35" t="e">
        <f ca="1">INDEX(Alambres!SorteoNavidad,B1830,1)</f>
        <v>#N/A</v>
      </c>
      <c r="D1830" s="37" t="s">
        <v>5</v>
      </c>
    </row>
    <row r="1831" spans="1:4" x14ac:dyDescent="0.25">
      <c r="A1831" s="33">
        <v>1000</v>
      </c>
      <c r="B1831" s="38" t="e">
        <f ca="1">IF(A1830=A1831,MATCH($A1831,OFFSET(Alambres!SorteoNavidad,B1830+1,0),0)+B1830+1,MATCH($A1831,Alambres!SorteoNavidad,0))-1</f>
        <v>#N/A</v>
      </c>
      <c r="C1831" s="35" t="e">
        <f ca="1">INDEX(Alambres!SorteoNavidad,B1831,1)</f>
        <v>#N/A</v>
      </c>
      <c r="D1831" s="37" t="s">
        <v>5</v>
      </c>
    </row>
    <row r="1832" spans="1:4" x14ac:dyDescent="0.25">
      <c r="A1832" s="33">
        <v>1000</v>
      </c>
      <c r="B1832" s="38" t="e">
        <f ca="1">IF(A1831=A1832,MATCH($A1832,OFFSET(Alambres!SorteoNavidad,B1831+1,0),0)+B1831+1,MATCH($A1832,Alambres!SorteoNavidad,0))-1</f>
        <v>#N/A</v>
      </c>
      <c r="C1832" s="35" t="e">
        <f ca="1">INDEX(Alambres!SorteoNavidad,B1832,1)</f>
        <v>#N/A</v>
      </c>
      <c r="D1832" s="37" t="s">
        <v>5</v>
      </c>
    </row>
    <row r="1833" spans="1:4" x14ac:dyDescent="0.25">
      <c r="A1833" s="33">
        <v>1000</v>
      </c>
      <c r="B1833" s="38" t="e">
        <f ca="1">IF(A1832=A1833,MATCH($A1833,OFFSET(Alambres!SorteoNavidad,B1832+1,0),0)+B1832+1,MATCH($A1833,Alambres!SorteoNavidad,0))-1</f>
        <v>#N/A</v>
      </c>
      <c r="C1833" s="35" t="e">
        <f ca="1">INDEX(Alambres!SorteoNavidad,B1833,1)</f>
        <v>#N/A</v>
      </c>
      <c r="D1833" s="37" t="s">
        <v>5</v>
      </c>
    </row>
    <row r="1834" spans="1:4" x14ac:dyDescent="0.25">
      <c r="A1834" s="33">
        <v>1000</v>
      </c>
      <c r="B1834" s="38" t="e">
        <f ca="1">IF(A1833=A1834,MATCH($A1834,OFFSET(Alambres!SorteoNavidad,B1833+1,0),0)+B1833+1,MATCH($A1834,Alambres!SorteoNavidad,0))-1</f>
        <v>#N/A</v>
      </c>
      <c r="C1834" s="35" t="e">
        <f ca="1">INDEX(Alambres!SorteoNavidad,B1834,1)</f>
        <v>#N/A</v>
      </c>
      <c r="D1834" s="37" t="s">
        <v>5</v>
      </c>
    </row>
    <row r="1835" spans="1:4" x14ac:dyDescent="0.25">
      <c r="A1835" s="33">
        <v>1000</v>
      </c>
      <c r="B1835" s="38" t="e">
        <f ca="1">IF(A1834=A1835,MATCH($A1835,OFFSET(Alambres!SorteoNavidad,B1834+1,0),0)+B1834+1,MATCH($A1835,Alambres!SorteoNavidad,0))-1</f>
        <v>#N/A</v>
      </c>
      <c r="C1835" s="35" t="e">
        <f ca="1">INDEX(Alambres!SorteoNavidad,B1835,1)</f>
        <v>#N/A</v>
      </c>
      <c r="D1835" s="37" t="s">
        <v>5</v>
      </c>
    </row>
    <row r="1836" spans="1:4" x14ac:dyDescent="0.25">
      <c r="A1836" s="33">
        <v>1000</v>
      </c>
      <c r="B1836" s="38" t="e">
        <f ca="1">IF(A1835=A1836,MATCH($A1836,OFFSET(Alambres!SorteoNavidad,B1835+1,0),0)+B1835+1,MATCH($A1836,Alambres!SorteoNavidad,0))-1</f>
        <v>#N/A</v>
      </c>
      <c r="C1836" s="35" t="e">
        <f ca="1">INDEX(Alambres!SorteoNavidad,B1836,1)</f>
        <v>#N/A</v>
      </c>
      <c r="D1836" s="37" t="s">
        <v>5</v>
      </c>
    </row>
    <row r="1837" spans="1:4" x14ac:dyDescent="0.25">
      <c r="A1837" s="33">
        <v>1000</v>
      </c>
      <c r="B1837" s="38" t="e">
        <f ca="1">IF(A1836=A1837,MATCH($A1837,OFFSET(Alambres!SorteoNavidad,B1836+1,0),0)+B1836+1,MATCH($A1837,Alambres!SorteoNavidad,0))-1</f>
        <v>#N/A</v>
      </c>
      <c r="C1837" s="35" t="e">
        <f ca="1">INDEX(Alambres!SorteoNavidad,B1837,1)</f>
        <v>#N/A</v>
      </c>
      <c r="D1837" s="37" t="s">
        <v>5</v>
      </c>
    </row>
    <row r="1838" spans="1:4" x14ac:dyDescent="0.25">
      <c r="A1838" s="33">
        <v>1000</v>
      </c>
      <c r="B1838" s="38" t="e">
        <f ca="1">IF(A1837=A1838,MATCH($A1838,OFFSET(Alambres!SorteoNavidad,B1837+1,0),0)+B1837+1,MATCH($A1838,Alambres!SorteoNavidad,0))-1</f>
        <v>#N/A</v>
      </c>
      <c r="C1838" s="35" t="e">
        <f ca="1">INDEX(Alambres!SorteoNavidad,B1838,1)</f>
        <v>#N/A</v>
      </c>
      <c r="D1838" s="37" t="s">
        <v>5</v>
      </c>
    </row>
    <row r="1839" spans="1:4" x14ac:dyDescent="0.25">
      <c r="A1839" s="33">
        <v>1000</v>
      </c>
      <c r="B1839" s="38" t="e">
        <f ca="1">IF(A1838=A1839,MATCH($A1839,OFFSET(Alambres!SorteoNavidad,B1838+1,0),0)+B1838+1,MATCH($A1839,Alambres!SorteoNavidad,0))-1</f>
        <v>#N/A</v>
      </c>
      <c r="C1839" s="35" t="e">
        <f ca="1">INDEX(Alambres!SorteoNavidad,B1839,1)</f>
        <v>#N/A</v>
      </c>
      <c r="D1839" s="37" t="s">
        <v>5</v>
      </c>
    </row>
    <row r="1840" spans="1:4" x14ac:dyDescent="0.25">
      <c r="A1840" s="33">
        <v>1000</v>
      </c>
      <c r="B1840" s="38" t="e">
        <f ca="1">IF(A1839=A1840,MATCH($A1840,OFFSET(Alambres!SorteoNavidad,B1839+1,0),0)+B1839+1,MATCH($A1840,Alambres!SorteoNavidad,0))-1</f>
        <v>#N/A</v>
      </c>
      <c r="C1840" s="35" t="e">
        <f ca="1">INDEX(Alambres!SorteoNavidad,B1840,1)</f>
        <v>#N/A</v>
      </c>
      <c r="D1840" s="37" t="s">
        <v>5</v>
      </c>
    </row>
    <row r="1841" spans="1:4" x14ac:dyDescent="0.25">
      <c r="A1841" s="33">
        <v>1000</v>
      </c>
      <c r="B1841" s="38" t="e">
        <f ca="1">IF(A1840=A1841,MATCH($A1841,OFFSET(Alambres!SorteoNavidad,B1840+1,0),0)+B1840+1,MATCH($A1841,Alambres!SorteoNavidad,0))-1</f>
        <v>#N/A</v>
      </c>
      <c r="C1841" s="35" t="e">
        <f ca="1">INDEX(Alambres!SorteoNavidad,B1841,1)</f>
        <v>#N/A</v>
      </c>
      <c r="D1841" s="37" t="s">
        <v>5</v>
      </c>
    </row>
    <row r="1842" spans="1:4" x14ac:dyDescent="0.25">
      <c r="A1842" s="33">
        <v>1000</v>
      </c>
      <c r="B1842" s="38" t="e">
        <f ca="1">IF(A1841=A1842,MATCH($A1842,OFFSET(Alambres!SorteoNavidad,B1841+1,0),0)+B1841+1,MATCH($A1842,Alambres!SorteoNavidad,0))-1</f>
        <v>#N/A</v>
      </c>
      <c r="C1842" s="35" t="e">
        <f ca="1">INDEX(Alambres!SorteoNavidad,B1842,1)</f>
        <v>#N/A</v>
      </c>
      <c r="D1842" s="37" t="s">
        <v>5</v>
      </c>
    </row>
    <row r="1843" spans="1:4" x14ac:dyDescent="0.25">
      <c r="A1843" s="33">
        <v>1000</v>
      </c>
      <c r="B1843" s="38" t="e">
        <f ca="1">IF(A1842=A1843,MATCH($A1843,OFFSET(Alambres!SorteoNavidad,B1842+1,0),0)+B1842+1,MATCH($A1843,Alambres!SorteoNavidad,0))-1</f>
        <v>#N/A</v>
      </c>
      <c r="C1843" s="35" t="e">
        <f ca="1">INDEX(Alambres!SorteoNavidad,B1843,1)</f>
        <v>#N/A</v>
      </c>
      <c r="D1843" s="37" t="s">
        <v>5</v>
      </c>
    </row>
    <row r="1844" spans="1:4" x14ac:dyDescent="0.25">
      <c r="A1844" s="33">
        <v>1000</v>
      </c>
      <c r="B1844" s="38" t="e">
        <f ca="1">IF(A1843=A1844,MATCH($A1844,OFFSET(Alambres!SorteoNavidad,B1843+1,0),0)+B1843+1,MATCH($A1844,Alambres!SorteoNavidad,0))-1</f>
        <v>#N/A</v>
      </c>
      <c r="C1844" s="35" t="e">
        <f ca="1">INDEX(Alambres!SorteoNavidad,B1844,1)</f>
        <v>#N/A</v>
      </c>
      <c r="D1844" s="37" t="s">
        <v>5</v>
      </c>
    </row>
    <row r="1845" spans="1:4" x14ac:dyDescent="0.25">
      <c r="A1845" s="33">
        <v>1000</v>
      </c>
      <c r="B1845" s="38" t="e">
        <f ca="1">IF(A1844=A1845,MATCH($A1845,OFFSET(Alambres!SorteoNavidad,B1844+1,0),0)+B1844+1,MATCH($A1845,Alambres!SorteoNavidad,0))-1</f>
        <v>#N/A</v>
      </c>
      <c r="C1845" s="35" t="e">
        <f ca="1">INDEX(Alambres!SorteoNavidad,B1845,1)</f>
        <v>#N/A</v>
      </c>
      <c r="D1845" s="37" t="s">
        <v>5</v>
      </c>
    </row>
    <row r="1846" spans="1:4" x14ac:dyDescent="0.25">
      <c r="A1846" s="33">
        <v>1000</v>
      </c>
      <c r="B1846" s="38" t="e">
        <f ca="1">IF(A1845=A1846,MATCH($A1846,OFFSET(Alambres!SorteoNavidad,B1845+1,0),0)+B1845+1,MATCH($A1846,Alambres!SorteoNavidad,0))-1</f>
        <v>#N/A</v>
      </c>
      <c r="C1846" s="35" t="e">
        <f ca="1">INDEX(Alambres!SorteoNavidad,B1846,1)</f>
        <v>#N/A</v>
      </c>
      <c r="D1846" s="37" t="s">
        <v>5</v>
      </c>
    </row>
    <row r="1847" spans="1:4" x14ac:dyDescent="0.25">
      <c r="A1847" s="33">
        <v>1000</v>
      </c>
      <c r="B1847" s="38" t="e">
        <f ca="1">IF(A1846=A1847,MATCH($A1847,OFFSET(Alambres!SorteoNavidad,B1846+1,0),0)+B1846+1,MATCH($A1847,Alambres!SorteoNavidad,0))-1</f>
        <v>#N/A</v>
      </c>
      <c r="C1847" s="35" t="e">
        <f ca="1">INDEX(Alambres!SorteoNavidad,B1847,1)</f>
        <v>#N/A</v>
      </c>
      <c r="D1847" s="37" t="s">
        <v>5</v>
      </c>
    </row>
    <row r="1848" spans="1:4" x14ac:dyDescent="0.25">
      <c r="A1848" s="33">
        <v>1000</v>
      </c>
      <c r="B1848" s="38" t="e">
        <f ca="1">IF(A1847=A1848,MATCH($A1848,OFFSET(Alambres!SorteoNavidad,B1847+1,0),0)+B1847+1,MATCH($A1848,Alambres!SorteoNavidad,0))-1</f>
        <v>#N/A</v>
      </c>
      <c r="C1848" s="35" t="e">
        <f ca="1">INDEX(Alambres!SorteoNavidad,B1848,1)</f>
        <v>#N/A</v>
      </c>
      <c r="D1848" s="37" t="s">
        <v>5</v>
      </c>
    </row>
    <row r="1849" spans="1:4" x14ac:dyDescent="0.25">
      <c r="A1849" s="33">
        <v>1000</v>
      </c>
      <c r="B1849" s="38" t="e">
        <f ca="1">IF(A1848=A1849,MATCH($A1849,OFFSET(Alambres!SorteoNavidad,B1848+1,0),0)+B1848+1,MATCH($A1849,Alambres!SorteoNavidad,0))-1</f>
        <v>#N/A</v>
      </c>
      <c r="C1849" s="35" t="e">
        <f ca="1">INDEX(Alambres!SorteoNavidad,B1849,1)</f>
        <v>#N/A</v>
      </c>
      <c r="D1849" s="37" t="s">
        <v>5</v>
      </c>
    </row>
    <row r="1850" spans="1:4" x14ac:dyDescent="0.25">
      <c r="A1850" s="33">
        <v>1000</v>
      </c>
      <c r="B1850" s="38" t="e">
        <f ca="1">IF(A1849=A1850,MATCH($A1850,OFFSET(Alambres!SorteoNavidad,B1849+1,0),0)+B1849+1,MATCH($A1850,Alambres!SorteoNavidad,0))-1</f>
        <v>#N/A</v>
      </c>
      <c r="C1850" s="35" t="e">
        <f ca="1">INDEX(Alambres!SorteoNavidad,B1850,1)</f>
        <v>#N/A</v>
      </c>
      <c r="D1850" s="37" t="s">
        <v>5</v>
      </c>
    </row>
    <row r="1851" spans="1:4" x14ac:dyDescent="0.25">
      <c r="A1851" s="33">
        <v>1000</v>
      </c>
      <c r="B1851" s="38" t="e">
        <f ca="1">IF(A1850=A1851,MATCH($A1851,OFFSET(Alambres!SorteoNavidad,B1850+1,0),0)+B1850+1,MATCH($A1851,Alambres!SorteoNavidad,0))-1</f>
        <v>#N/A</v>
      </c>
      <c r="C1851" s="35" t="e">
        <f ca="1">INDEX(Alambres!SorteoNavidad,B1851,1)</f>
        <v>#N/A</v>
      </c>
      <c r="D1851" s="37" t="s">
        <v>5</v>
      </c>
    </row>
    <row r="1852" spans="1:4" x14ac:dyDescent="0.25">
      <c r="A1852" s="33">
        <v>1000</v>
      </c>
      <c r="B1852" s="38" t="e">
        <f ca="1">IF(A1851=A1852,MATCH($A1852,OFFSET(Alambres!SorteoNavidad,B1851+1,0),0)+B1851+1,MATCH($A1852,Alambres!SorteoNavidad,0))-1</f>
        <v>#N/A</v>
      </c>
      <c r="C1852" s="35" t="e">
        <f ca="1">INDEX(Alambres!SorteoNavidad,B1852,1)</f>
        <v>#N/A</v>
      </c>
      <c r="D1852" s="37" t="s">
        <v>5</v>
      </c>
    </row>
    <row r="1853" spans="1:4" x14ac:dyDescent="0.25">
      <c r="A1853" s="33">
        <v>1000</v>
      </c>
      <c r="B1853" s="38" t="e">
        <f ca="1">IF(A1852=A1853,MATCH($A1853,OFFSET(Alambres!SorteoNavidad,B1852+1,0),0)+B1852+1,MATCH($A1853,Alambres!SorteoNavidad,0))-1</f>
        <v>#N/A</v>
      </c>
      <c r="C1853" s="35" t="e">
        <f ca="1">INDEX(Alambres!SorteoNavidad,B1853,1)</f>
        <v>#N/A</v>
      </c>
      <c r="D1853" s="37" t="s">
        <v>5</v>
      </c>
    </row>
    <row r="1854" spans="1:4" x14ac:dyDescent="0.25">
      <c r="A1854" s="33">
        <v>1000</v>
      </c>
      <c r="B1854" s="38" t="e">
        <f ca="1">IF(A1853=A1854,MATCH($A1854,OFFSET(Alambres!SorteoNavidad,B1853+1,0),0)+B1853+1,MATCH($A1854,Alambres!SorteoNavidad,0))-1</f>
        <v>#N/A</v>
      </c>
      <c r="C1854" s="35" t="e">
        <f ca="1">INDEX(Alambres!SorteoNavidad,B1854,1)</f>
        <v>#N/A</v>
      </c>
      <c r="D1854" s="37" t="s">
        <v>5</v>
      </c>
    </row>
    <row r="1855" spans="1:4" x14ac:dyDescent="0.25">
      <c r="A1855" s="33">
        <v>1000</v>
      </c>
      <c r="B1855" s="38" t="e">
        <f ca="1">IF(A1854=A1855,MATCH($A1855,OFFSET(Alambres!SorteoNavidad,B1854+1,0),0)+B1854+1,MATCH($A1855,Alambres!SorteoNavidad,0))-1</f>
        <v>#N/A</v>
      </c>
      <c r="C1855" s="35" t="e">
        <f ca="1">INDEX(Alambres!SorteoNavidad,B1855,1)</f>
        <v>#N/A</v>
      </c>
      <c r="D1855" s="37" t="s">
        <v>5</v>
      </c>
    </row>
    <row r="1856" spans="1:4" x14ac:dyDescent="0.25">
      <c r="A1856" s="33">
        <v>1000</v>
      </c>
      <c r="B1856" s="38" t="e">
        <f ca="1">IF(A1855=A1856,MATCH($A1856,OFFSET(Alambres!SorteoNavidad,B1855+1,0),0)+B1855+1,MATCH($A1856,Alambres!SorteoNavidad,0))-1</f>
        <v>#N/A</v>
      </c>
      <c r="C1856" s="35" t="e">
        <f ca="1">INDEX(Alambres!SorteoNavidad,B1856,1)</f>
        <v>#N/A</v>
      </c>
      <c r="D1856" s="37" t="s">
        <v>5</v>
      </c>
    </row>
    <row r="1857" spans="1:4" x14ac:dyDescent="0.25">
      <c r="A1857" s="33">
        <v>1000</v>
      </c>
      <c r="B1857" s="38" t="e">
        <f ca="1">IF(A1856=A1857,MATCH($A1857,OFFSET(Alambres!SorteoNavidad,B1856+1,0),0)+B1856+1,MATCH($A1857,Alambres!SorteoNavidad,0))-1</f>
        <v>#N/A</v>
      </c>
      <c r="C1857" s="35" t="e">
        <f ca="1">INDEX(Alambres!SorteoNavidad,B1857,1)</f>
        <v>#N/A</v>
      </c>
      <c r="D1857" s="37" t="s">
        <v>5</v>
      </c>
    </row>
    <row r="1858" spans="1:4" x14ac:dyDescent="0.25">
      <c r="A1858" s="33">
        <v>1000</v>
      </c>
      <c r="B1858" s="38" t="e">
        <f ca="1">IF(A1857=A1858,MATCH($A1858,OFFSET(Alambres!SorteoNavidad,B1857+1,0),0)+B1857+1,MATCH($A1858,Alambres!SorteoNavidad,0))-1</f>
        <v>#N/A</v>
      </c>
      <c r="C1858" s="35" t="e">
        <f ca="1">INDEX(Alambres!SorteoNavidad,B1858,1)</f>
        <v>#N/A</v>
      </c>
      <c r="D1858" s="37" t="s">
        <v>5</v>
      </c>
    </row>
    <row r="1859" spans="1:4" x14ac:dyDescent="0.25">
      <c r="A1859" s="33">
        <v>1000</v>
      </c>
      <c r="B1859" s="38" t="e">
        <f ca="1">IF(A1858=A1859,MATCH($A1859,OFFSET(Alambres!SorteoNavidad,B1858+1,0),0)+B1858+1,MATCH($A1859,Alambres!SorteoNavidad,0))-1</f>
        <v>#N/A</v>
      </c>
      <c r="C1859" s="35" t="e">
        <f ca="1">INDEX(Alambres!SorteoNavidad,B1859,1)</f>
        <v>#N/A</v>
      </c>
      <c r="D1859" s="37" t="s">
        <v>5</v>
      </c>
    </row>
    <row r="1860" spans="1:4" x14ac:dyDescent="0.25">
      <c r="A1860" s="33">
        <v>1000</v>
      </c>
      <c r="B1860" s="38" t="e">
        <f ca="1">IF(A1859=A1860,MATCH($A1860,OFFSET(Alambres!SorteoNavidad,B1859+1,0),0)+B1859+1,MATCH($A1860,Alambres!SorteoNavidad,0))-1</f>
        <v>#N/A</v>
      </c>
      <c r="C1860" s="35" t="e">
        <f ca="1">INDEX(Alambres!SorteoNavidad,B1860,1)</f>
        <v>#N/A</v>
      </c>
      <c r="D1860" s="37" t="s">
        <v>5</v>
      </c>
    </row>
    <row r="1861" spans="1:4" x14ac:dyDescent="0.25">
      <c r="A1861" s="33">
        <v>1000</v>
      </c>
      <c r="B1861" s="38" t="e">
        <f ca="1">IF(A1860=A1861,MATCH($A1861,OFFSET(Alambres!SorteoNavidad,B1860+1,0),0)+B1860+1,MATCH($A1861,Alambres!SorteoNavidad,0))-1</f>
        <v>#N/A</v>
      </c>
      <c r="C1861" s="35" t="e">
        <f ca="1">INDEX(Alambres!SorteoNavidad,B1861,1)</f>
        <v>#N/A</v>
      </c>
      <c r="D1861" s="37" t="s">
        <v>5</v>
      </c>
    </row>
    <row r="1862" spans="1:4" x14ac:dyDescent="0.25">
      <c r="A1862" s="33">
        <v>1000</v>
      </c>
      <c r="B1862" s="38" t="e">
        <f ca="1">IF(A1861=A1862,MATCH($A1862,OFFSET(Alambres!SorteoNavidad,B1861+1,0),0)+B1861+1,MATCH($A1862,Alambres!SorteoNavidad,0))-1</f>
        <v>#N/A</v>
      </c>
      <c r="C1862" s="35" t="e">
        <f ca="1">INDEX(Alambres!SorteoNavidad,B1862,1)</f>
        <v>#N/A</v>
      </c>
      <c r="D1862" s="37" t="s">
        <v>5</v>
      </c>
    </row>
    <row r="1863" spans="1:4" x14ac:dyDescent="0.25">
      <c r="A1863" s="33">
        <v>1000</v>
      </c>
      <c r="B1863" s="38" t="e">
        <f ca="1">IF(A1862=A1863,MATCH($A1863,OFFSET(Alambres!SorteoNavidad,B1862+1,0),0)+B1862+1,MATCH($A1863,Alambres!SorteoNavidad,0))-1</f>
        <v>#N/A</v>
      </c>
      <c r="C1863" s="35" t="e">
        <f ca="1">INDEX(Alambres!SorteoNavidad,B1863,1)</f>
        <v>#N/A</v>
      </c>
      <c r="D1863" s="37" t="s">
        <v>5</v>
      </c>
    </row>
    <row r="1864" spans="1:4" x14ac:dyDescent="0.25">
      <c r="A1864" s="33">
        <v>1000</v>
      </c>
      <c r="B1864" s="38" t="e">
        <f ca="1">IF(A1863=A1864,MATCH($A1864,OFFSET(Alambres!SorteoNavidad,B1863+1,0),0)+B1863+1,MATCH($A1864,Alambres!SorteoNavidad,0))-1</f>
        <v>#N/A</v>
      </c>
      <c r="C1864" s="35" t="e">
        <f ca="1">INDEX(Alambres!SorteoNavidad,B1864,1)</f>
        <v>#N/A</v>
      </c>
      <c r="D1864" s="37" t="s">
        <v>5</v>
      </c>
    </row>
    <row r="1865" spans="1:4" x14ac:dyDescent="0.25">
      <c r="A1865" s="33">
        <v>1000</v>
      </c>
      <c r="B1865" s="38" t="e">
        <f ca="1">IF(A1864=A1865,MATCH($A1865,OFFSET(Alambres!SorteoNavidad,B1864+1,0),0)+B1864+1,MATCH($A1865,Alambres!SorteoNavidad,0))-1</f>
        <v>#N/A</v>
      </c>
      <c r="C1865" s="35" t="e">
        <f ca="1">INDEX(Alambres!SorteoNavidad,B1865,1)</f>
        <v>#N/A</v>
      </c>
      <c r="D1865" s="37" t="s">
        <v>5</v>
      </c>
    </row>
    <row r="1866" spans="1:4" x14ac:dyDescent="0.25">
      <c r="A1866" s="33">
        <v>1000</v>
      </c>
      <c r="B1866" s="38" t="e">
        <f ca="1">IF(A1865=A1866,MATCH($A1866,OFFSET(Alambres!SorteoNavidad,B1865+1,0),0)+B1865+1,MATCH($A1866,Alambres!SorteoNavidad,0))-1</f>
        <v>#N/A</v>
      </c>
      <c r="C1866" s="35" t="e">
        <f ca="1">INDEX(Alambres!SorteoNavidad,B1866,1)</f>
        <v>#N/A</v>
      </c>
      <c r="D1866" s="37" t="s">
        <v>5</v>
      </c>
    </row>
    <row r="1867" spans="1:4" x14ac:dyDescent="0.25">
      <c r="A1867" s="33">
        <v>1000</v>
      </c>
      <c r="B1867" s="38" t="e">
        <f ca="1">IF(A1866=A1867,MATCH($A1867,OFFSET(Alambres!SorteoNavidad,B1866+1,0),0)+B1866+1,MATCH($A1867,Alambres!SorteoNavidad,0))-1</f>
        <v>#N/A</v>
      </c>
      <c r="C1867" s="35" t="e">
        <f ca="1">INDEX(Alambres!SorteoNavidad,B1867,1)</f>
        <v>#N/A</v>
      </c>
      <c r="D1867" s="37" t="s">
        <v>5</v>
      </c>
    </row>
    <row r="1868" spans="1:4" x14ac:dyDescent="0.25">
      <c r="A1868" s="33">
        <v>1000</v>
      </c>
      <c r="B1868" s="38" t="e">
        <f ca="1">IF(A1867=A1868,MATCH($A1868,OFFSET(Alambres!SorteoNavidad,B1867+1,0),0)+B1867+1,MATCH($A1868,Alambres!SorteoNavidad,0))-1</f>
        <v>#N/A</v>
      </c>
      <c r="C1868" s="35" t="e">
        <f ca="1">INDEX(Alambres!SorteoNavidad,B1868,1)</f>
        <v>#N/A</v>
      </c>
      <c r="D1868" s="37" t="s">
        <v>5</v>
      </c>
    </row>
    <row r="1869" spans="1:4" x14ac:dyDescent="0.25">
      <c r="A1869" s="33">
        <v>1000</v>
      </c>
      <c r="B1869" s="38" t="e">
        <f ca="1">IF(A1868=A1869,MATCH($A1869,OFFSET(Alambres!SorteoNavidad,B1868+1,0),0)+B1868+1,MATCH($A1869,Alambres!SorteoNavidad,0))-1</f>
        <v>#N/A</v>
      </c>
      <c r="C1869" s="35" t="e">
        <f ca="1">INDEX(Alambres!SorteoNavidad,B1869,1)</f>
        <v>#N/A</v>
      </c>
      <c r="D1869" s="37" t="s">
        <v>5</v>
      </c>
    </row>
    <row r="1870" spans="1:4" x14ac:dyDescent="0.25">
      <c r="A1870" s="33">
        <v>1000</v>
      </c>
      <c r="B1870" s="38" t="e">
        <f ca="1">IF(A1869=A1870,MATCH($A1870,OFFSET(Alambres!SorteoNavidad,B1869+1,0),0)+B1869+1,MATCH($A1870,Alambres!SorteoNavidad,0))-1</f>
        <v>#N/A</v>
      </c>
      <c r="C1870" s="35" t="e">
        <f ca="1">INDEX(Alambres!SorteoNavidad,B1870,1)</f>
        <v>#N/A</v>
      </c>
      <c r="D1870" s="37" t="s">
        <v>5</v>
      </c>
    </row>
    <row r="1871" spans="1:4" x14ac:dyDescent="0.25">
      <c r="A1871" s="33">
        <v>1000</v>
      </c>
      <c r="B1871" s="38" t="e">
        <f ca="1">IF(A1870=A1871,MATCH($A1871,OFFSET(Alambres!SorteoNavidad,B1870+1,0),0)+B1870+1,MATCH($A1871,Alambres!SorteoNavidad,0))-1</f>
        <v>#N/A</v>
      </c>
      <c r="C1871" s="35" t="e">
        <f ca="1">INDEX(Alambres!SorteoNavidad,B1871,1)</f>
        <v>#N/A</v>
      </c>
      <c r="D1871" s="37" t="s">
        <v>5</v>
      </c>
    </row>
    <row r="1872" spans="1:4" x14ac:dyDescent="0.25">
      <c r="A1872" s="33">
        <v>1000</v>
      </c>
      <c r="B1872" s="38" t="e">
        <f ca="1">IF(A1871=A1872,MATCH($A1872,OFFSET(Alambres!SorteoNavidad,B1871+1,0),0)+B1871+1,MATCH($A1872,Alambres!SorteoNavidad,0))-1</f>
        <v>#N/A</v>
      </c>
      <c r="C1872" s="35" t="e">
        <f ca="1">INDEX(Alambres!SorteoNavidad,B1872,1)</f>
        <v>#N/A</v>
      </c>
      <c r="D1872" s="37" t="s">
        <v>5</v>
      </c>
    </row>
    <row r="1873" spans="1:4" x14ac:dyDescent="0.25">
      <c r="A1873" s="33">
        <v>1000</v>
      </c>
      <c r="B1873" s="38" t="e">
        <f ca="1">IF(A1872=A1873,MATCH($A1873,OFFSET(Alambres!SorteoNavidad,B1872+1,0),0)+B1872+1,MATCH($A1873,Alambres!SorteoNavidad,0))-1</f>
        <v>#N/A</v>
      </c>
      <c r="C1873" s="35" t="e">
        <f ca="1">INDEX(Alambres!SorteoNavidad,B1873,1)</f>
        <v>#N/A</v>
      </c>
      <c r="D1873" s="37" t="s">
        <v>5</v>
      </c>
    </row>
    <row r="1874" spans="1:4" x14ac:dyDescent="0.25">
      <c r="A1874" s="33">
        <v>1000</v>
      </c>
      <c r="B1874" s="38" t="e">
        <f ca="1">IF(A1873=A1874,MATCH($A1874,OFFSET(Alambres!SorteoNavidad,B1873+1,0),0)+B1873+1,MATCH($A1874,Alambres!SorteoNavidad,0))-1</f>
        <v>#N/A</v>
      </c>
      <c r="C1874" s="35" t="e">
        <f ca="1">INDEX(Alambres!SorteoNavidad,B1874,1)</f>
        <v>#N/A</v>
      </c>
      <c r="D1874" s="37" t="s">
        <v>5</v>
      </c>
    </row>
    <row r="1875" spans="1:4" x14ac:dyDescent="0.25">
      <c r="A1875" s="33">
        <v>1000</v>
      </c>
      <c r="B1875" s="38" t="e">
        <f ca="1">IF(A1874=A1875,MATCH($A1875,OFFSET(Alambres!SorteoNavidad,B1874+1,0),0)+B1874+1,MATCH($A1875,Alambres!SorteoNavidad,0))-1</f>
        <v>#N/A</v>
      </c>
      <c r="C1875" s="35" t="e">
        <f ca="1">INDEX(Alambres!SorteoNavidad,B1875,1)</f>
        <v>#N/A</v>
      </c>
      <c r="D1875" s="37" t="s">
        <v>5</v>
      </c>
    </row>
    <row r="1876" spans="1:4" x14ac:dyDescent="0.25">
      <c r="A1876" s="33">
        <v>1000</v>
      </c>
      <c r="B1876" s="38" t="e">
        <f ca="1">IF(A1875=A1876,MATCH($A1876,OFFSET(Alambres!SorteoNavidad,B1875+1,0),0)+B1875+1,MATCH($A1876,Alambres!SorteoNavidad,0))-1</f>
        <v>#N/A</v>
      </c>
      <c r="C1876" s="35" t="e">
        <f ca="1">INDEX(Alambres!SorteoNavidad,B1876,1)</f>
        <v>#N/A</v>
      </c>
      <c r="D1876" s="37" t="s">
        <v>5</v>
      </c>
    </row>
    <row r="1877" spans="1:4" x14ac:dyDescent="0.25">
      <c r="A1877" s="33">
        <v>1000</v>
      </c>
      <c r="B1877" s="38" t="e">
        <f ca="1">IF(A1876=A1877,MATCH($A1877,OFFSET(Alambres!SorteoNavidad,B1876+1,0),0)+B1876+1,MATCH($A1877,Alambres!SorteoNavidad,0))-1</f>
        <v>#N/A</v>
      </c>
      <c r="C1877" s="35" t="e">
        <f ca="1">INDEX(Alambres!SorteoNavidad,B1877,1)</f>
        <v>#N/A</v>
      </c>
      <c r="D1877" s="37" t="s">
        <v>5</v>
      </c>
    </row>
    <row r="1878" spans="1:4" x14ac:dyDescent="0.25">
      <c r="A1878" s="33">
        <v>1000</v>
      </c>
      <c r="B1878" s="38" t="e">
        <f ca="1">IF(A1877=A1878,MATCH($A1878,OFFSET(Alambres!SorteoNavidad,B1877+1,0),0)+B1877+1,MATCH($A1878,Alambres!SorteoNavidad,0))-1</f>
        <v>#N/A</v>
      </c>
      <c r="C1878" s="35" t="e">
        <f ca="1">INDEX(Alambres!SorteoNavidad,B1878,1)</f>
        <v>#N/A</v>
      </c>
      <c r="D1878" s="37" t="s">
        <v>5</v>
      </c>
    </row>
    <row r="1879" spans="1:4" x14ac:dyDescent="0.25">
      <c r="A1879" s="33">
        <v>1000</v>
      </c>
      <c r="B1879" s="38" t="e">
        <f ca="1">IF(A1878=A1879,MATCH($A1879,OFFSET(Alambres!SorteoNavidad,B1878+1,0),0)+B1878+1,MATCH($A1879,Alambres!SorteoNavidad,0))-1</f>
        <v>#N/A</v>
      </c>
      <c r="C1879" s="35" t="e">
        <f ca="1">INDEX(Alambres!SorteoNavidad,B1879,1)</f>
        <v>#N/A</v>
      </c>
      <c r="D1879" s="37" t="s">
        <v>5</v>
      </c>
    </row>
    <row r="1880" spans="1:4" x14ac:dyDescent="0.25">
      <c r="A1880" s="33">
        <v>1000</v>
      </c>
      <c r="B1880" s="38" t="e">
        <f ca="1">IF(A1879=A1880,MATCH($A1880,OFFSET(Alambres!SorteoNavidad,B1879+1,0),0)+B1879+1,MATCH($A1880,Alambres!SorteoNavidad,0))-1</f>
        <v>#N/A</v>
      </c>
      <c r="C1880" s="35" t="e">
        <f ca="1">INDEX(Alambres!SorteoNavidad,B1880,1)</f>
        <v>#N/A</v>
      </c>
      <c r="D1880" s="37" t="s">
        <v>5</v>
      </c>
    </row>
    <row r="1881" spans="1:4" x14ac:dyDescent="0.25">
      <c r="A1881" s="33">
        <v>1000</v>
      </c>
      <c r="B1881" s="38" t="e">
        <f ca="1">IF(A1880=A1881,MATCH($A1881,OFFSET(Alambres!SorteoNavidad,B1880+1,0),0)+B1880+1,MATCH($A1881,Alambres!SorteoNavidad,0))-1</f>
        <v>#N/A</v>
      </c>
      <c r="C1881" s="35" t="e">
        <f ca="1">INDEX(Alambres!SorteoNavidad,B1881,1)</f>
        <v>#N/A</v>
      </c>
      <c r="D1881" s="37" t="s">
        <v>5</v>
      </c>
    </row>
    <row r="1882" spans="1:4" x14ac:dyDescent="0.25">
      <c r="A1882" s="33">
        <v>1000</v>
      </c>
      <c r="B1882" s="38" t="e">
        <f ca="1">IF(A1881=A1882,MATCH($A1882,OFFSET(Alambres!SorteoNavidad,B1881+1,0),0)+B1881+1,MATCH($A1882,Alambres!SorteoNavidad,0))-1</f>
        <v>#N/A</v>
      </c>
      <c r="C1882" s="35" t="e">
        <f ca="1">INDEX(Alambres!SorteoNavidad,B1882,1)</f>
        <v>#N/A</v>
      </c>
      <c r="D1882" s="37" t="s">
        <v>5</v>
      </c>
    </row>
    <row r="1883" spans="1:4" x14ac:dyDescent="0.25">
      <c r="A1883" s="33">
        <v>1000</v>
      </c>
      <c r="B1883" s="38" t="e">
        <f ca="1">IF(A1882=A1883,MATCH($A1883,OFFSET(Alambres!SorteoNavidad,B1882+1,0),0)+B1882+1,MATCH($A1883,Alambres!SorteoNavidad,0))-1</f>
        <v>#N/A</v>
      </c>
      <c r="C1883" s="35" t="e">
        <f ca="1">INDEX(Alambres!SorteoNavidad,B1883,1)</f>
        <v>#N/A</v>
      </c>
      <c r="D1883" s="37" t="s">
        <v>5</v>
      </c>
    </row>
    <row r="1884" spans="1:4" x14ac:dyDescent="0.25">
      <c r="A1884" s="33">
        <v>1000</v>
      </c>
      <c r="B1884" s="38" t="e">
        <f ca="1">IF(A1883=A1884,MATCH($A1884,OFFSET(Alambres!SorteoNavidad,B1883+1,0),0)+B1883+1,MATCH($A1884,Alambres!SorteoNavidad,0))-1</f>
        <v>#N/A</v>
      </c>
      <c r="C1884" s="35" t="e">
        <f ca="1">INDEX(Alambres!SorteoNavidad,B1884,1)</f>
        <v>#N/A</v>
      </c>
      <c r="D1884" s="37" t="s">
        <v>5</v>
      </c>
    </row>
    <row r="1885" spans="1:4" x14ac:dyDescent="0.25">
      <c r="A1885" s="33">
        <v>1000</v>
      </c>
      <c r="B1885" s="38" t="e">
        <f ca="1">IF(A1884=A1885,MATCH($A1885,OFFSET(Alambres!SorteoNavidad,B1884+1,0),0)+B1884+1,MATCH($A1885,Alambres!SorteoNavidad,0))-1</f>
        <v>#N/A</v>
      </c>
      <c r="C1885" s="35" t="e">
        <f ca="1">INDEX(Alambres!SorteoNavidad,B1885,1)</f>
        <v>#N/A</v>
      </c>
      <c r="D1885" s="37" t="s">
        <v>5</v>
      </c>
    </row>
    <row r="1886" spans="1:4" x14ac:dyDescent="0.25">
      <c r="A1886" s="33">
        <v>1000</v>
      </c>
      <c r="B1886" s="38" t="e">
        <f ca="1">IF(A1885=A1886,MATCH($A1886,OFFSET(Alambres!SorteoNavidad,B1885+1,0),0)+B1885+1,MATCH($A1886,Alambres!SorteoNavidad,0))-1</f>
        <v>#N/A</v>
      </c>
      <c r="C1886" s="35" t="e">
        <f ca="1">INDEX(Alambres!SorteoNavidad,B1886,1)</f>
        <v>#N/A</v>
      </c>
      <c r="D1886" s="37" t="s">
        <v>5</v>
      </c>
    </row>
    <row r="1887" spans="1:4" x14ac:dyDescent="0.25">
      <c r="A1887" s="33">
        <v>1000</v>
      </c>
      <c r="B1887" s="38" t="e">
        <f ca="1">IF(A1886=A1887,MATCH($A1887,OFFSET(Alambres!SorteoNavidad,B1886+1,0),0)+B1886+1,MATCH($A1887,Alambres!SorteoNavidad,0))-1</f>
        <v>#N/A</v>
      </c>
      <c r="C1887" s="35" t="e">
        <f ca="1">INDEX(Alambres!SorteoNavidad,B1887,1)</f>
        <v>#N/A</v>
      </c>
      <c r="D1887" s="37" t="s">
        <v>5</v>
      </c>
    </row>
    <row r="1888" spans="1:4" x14ac:dyDescent="0.25">
      <c r="A1888" s="33">
        <v>1000</v>
      </c>
      <c r="B1888" s="38" t="e">
        <f ca="1">IF(A1887=A1888,MATCH($A1888,OFFSET(Alambres!SorteoNavidad,B1887+1,0),0)+B1887+1,MATCH($A1888,Alambres!SorteoNavidad,0))-1</f>
        <v>#N/A</v>
      </c>
      <c r="C1888" s="35" t="e">
        <f ca="1">INDEX(Alambres!SorteoNavidad,B1888,1)</f>
        <v>#N/A</v>
      </c>
      <c r="D1888" s="37" t="s">
        <v>5</v>
      </c>
    </row>
    <row r="1889" spans="1:4" x14ac:dyDescent="0.25">
      <c r="A1889" s="33">
        <v>1000</v>
      </c>
      <c r="B1889" s="38" t="e">
        <f ca="1">IF(A1888=A1889,MATCH($A1889,OFFSET(Alambres!SorteoNavidad,B1888+1,0),0)+B1888+1,MATCH($A1889,Alambres!SorteoNavidad,0))-1</f>
        <v>#N/A</v>
      </c>
      <c r="C1889" s="35" t="e">
        <f ca="1">INDEX(Alambres!SorteoNavidad,B1889,1)</f>
        <v>#N/A</v>
      </c>
      <c r="D1889" s="37" t="s">
        <v>5</v>
      </c>
    </row>
    <row r="1890" spans="1:4" x14ac:dyDescent="0.25">
      <c r="A1890" s="33">
        <v>1000</v>
      </c>
      <c r="B1890" s="38" t="e">
        <f ca="1">IF(A1889=A1890,MATCH($A1890,OFFSET(Alambres!SorteoNavidad,B1889+1,0),0)+B1889+1,MATCH($A1890,Alambres!SorteoNavidad,0))-1</f>
        <v>#N/A</v>
      </c>
      <c r="C1890" s="35" t="e">
        <f ca="1">INDEX(Alambres!SorteoNavidad,B1890,1)</f>
        <v>#N/A</v>
      </c>
      <c r="D1890" s="37" t="s">
        <v>5</v>
      </c>
    </row>
    <row r="1891" spans="1:4" x14ac:dyDescent="0.25">
      <c r="A1891" s="33">
        <v>1000</v>
      </c>
      <c r="B1891" s="38" t="e">
        <f ca="1">IF(A1890=A1891,MATCH($A1891,OFFSET(Alambres!SorteoNavidad,B1890+1,0),0)+B1890+1,MATCH($A1891,Alambres!SorteoNavidad,0))-1</f>
        <v>#N/A</v>
      </c>
      <c r="C1891" s="35" t="e">
        <f ca="1">INDEX(Alambres!SorteoNavidad,B1891,1)</f>
        <v>#N/A</v>
      </c>
      <c r="D1891" s="37" t="s">
        <v>5</v>
      </c>
    </row>
    <row r="1892" spans="1:4" x14ac:dyDescent="0.25">
      <c r="A1892" s="33">
        <v>1000</v>
      </c>
      <c r="B1892" s="38" t="e">
        <f ca="1">IF(A1891=A1892,MATCH($A1892,OFFSET(Alambres!SorteoNavidad,B1891+1,0),0)+B1891+1,MATCH($A1892,Alambres!SorteoNavidad,0))-1</f>
        <v>#N/A</v>
      </c>
      <c r="C1892" s="35" t="e">
        <f ca="1">INDEX(Alambres!SorteoNavidad,B1892,1)</f>
        <v>#N/A</v>
      </c>
      <c r="D1892" s="37" t="s">
        <v>5</v>
      </c>
    </row>
    <row r="1893" spans="1:4" x14ac:dyDescent="0.25">
      <c r="A1893" s="33">
        <v>1000</v>
      </c>
      <c r="B1893" s="38" t="e">
        <f ca="1">IF(A1892=A1893,MATCH($A1893,OFFSET(Alambres!SorteoNavidad,B1892+1,0),0)+B1892+1,MATCH($A1893,Alambres!SorteoNavidad,0))-1</f>
        <v>#N/A</v>
      </c>
      <c r="C1893" s="35" t="e">
        <f ca="1">INDEX(Alambres!SorteoNavidad,B1893,1)</f>
        <v>#N/A</v>
      </c>
      <c r="D1893" s="37" t="s">
        <v>5</v>
      </c>
    </row>
    <row r="1894" spans="1:4" x14ac:dyDescent="0.25">
      <c r="A1894" s="33">
        <v>1000</v>
      </c>
      <c r="B1894" s="38" t="e">
        <f ca="1">IF(A1893=A1894,MATCH($A1894,OFFSET(Alambres!SorteoNavidad,B1893+1,0),0)+B1893+1,MATCH($A1894,Alambres!SorteoNavidad,0))-1</f>
        <v>#N/A</v>
      </c>
      <c r="C1894" s="35" t="e">
        <f ca="1">INDEX(Alambres!SorteoNavidad,B1894,1)</f>
        <v>#N/A</v>
      </c>
      <c r="D1894" s="37" t="s">
        <v>5</v>
      </c>
    </row>
    <row r="1895" spans="1:4" x14ac:dyDescent="0.25">
      <c r="A1895" s="33">
        <v>1000</v>
      </c>
      <c r="B1895" s="38" t="e">
        <f ca="1">IF(A1894=A1895,MATCH($A1895,OFFSET(Alambres!SorteoNavidad,B1894+1,0),0)+B1894+1,MATCH($A1895,Alambres!SorteoNavidad,0))-1</f>
        <v>#N/A</v>
      </c>
      <c r="C1895" s="35" t="e">
        <f ca="1">INDEX(Alambres!SorteoNavidad,B1895,1)</f>
        <v>#N/A</v>
      </c>
      <c r="D1895" s="37" t="s">
        <v>5</v>
      </c>
    </row>
    <row r="1896" spans="1:4" x14ac:dyDescent="0.25">
      <c r="A1896" s="33">
        <v>1000</v>
      </c>
      <c r="B1896" s="38" t="e">
        <f ca="1">IF(A1895=A1896,MATCH($A1896,OFFSET(Alambres!SorteoNavidad,B1895+1,0),0)+B1895+1,MATCH($A1896,Alambres!SorteoNavidad,0))-1</f>
        <v>#N/A</v>
      </c>
      <c r="C1896" s="35" t="e">
        <f ca="1">INDEX(Alambres!SorteoNavidad,B1896,1)</f>
        <v>#N/A</v>
      </c>
      <c r="D1896" s="37" t="s">
        <v>5</v>
      </c>
    </row>
    <row r="1897" spans="1:4" x14ac:dyDescent="0.25">
      <c r="A1897" s="33">
        <v>1000</v>
      </c>
      <c r="B1897" s="38" t="e">
        <f ca="1">IF(A1896=A1897,MATCH($A1897,OFFSET(Alambres!SorteoNavidad,B1896+1,0),0)+B1896+1,MATCH($A1897,Alambres!SorteoNavidad,0))-1</f>
        <v>#N/A</v>
      </c>
      <c r="C1897" s="35" t="e">
        <f ca="1">INDEX(Alambres!SorteoNavidad,B1897,1)</f>
        <v>#N/A</v>
      </c>
      <c r="D1897" s="37" t="s">
        <v>5</v>
      </c>
    </row>
    <row r="1898" spans="1:4" x14ac:dyDescent="0.25">
      <c r="A1898" s="33">
        <v>1000</v>
      </c>
      <c r="B1898" s="38" t="e">
        <f ca="1">IF(A1897=A1898,MATCH($A1898,OFFSET(Alambres!SorteoNavidad,B1897+1,0),0)+B1897+1,MATCH($A1898,Alambres!SorteoNavidad,0))-1</f>
        <v>#N/A</v>
      </c>
      <c r="C1898" s="35" t="e">
        <f ca="1">INDEX(Alambres!SorteoNavidad,B1898,1)</f>
        <v>#N/A</v>
      </c>
      <c r="D1898" s="37" t="s">
        <v>5</v>
      </c>
    </row>
    <row r="1899" spans="1:4" x14ac:dyDescent="0.25">
      <c r="A1899" s="33">
        <v>1000</v>
      </c>
      <c r="B1899" s="38" t="e">
        <f ca="1">IF(A1898=A1899,MATCH($A1899,OFFSET(Alambres!SorteoNavidad,B1898+1,0),0)+B1898+1,MATCH($A1899,Alambres!SorteoNavidad,0))-1</f>
        <v>#N/A</v>
      </c>
      <c r="C1899" s="35" t="e">
        <f ca="1">INDEX(Alambres!SorteoNavidad,B1899,1)</f>
        <v>#N/A</v>
      </c>
      <c r="D1899" s="37" t="s">
        <v>5</v>
      </c>
    </row>
    <row r="1900" spans="1:4" x14ac:dyDescent="0.25">
      <c r="A1900" s="33">
        <v>1000</v>
      </c>
      <c r="B1900" s="38" t="e">
        <f ca="1">IF(A1899=A1900,MATCH($A1900,OFFSET(Alambres!SorteoNavidad,B1899+1,0),0)+B1899+1,MATCH($A1900,Alambres!SorteoNavidad,0))-1</f>
        <v>#N/A</v>
      </c>
      <c r="C1900" s="35" t="e">
        <f ca="1">INDEX(Alambres!SorteoNavidad,B1900,1)</f>
        <v>#N/A</v>
      </c>
      <c r="D1900" s="37" t="s">
        <v>5</v>
      </c>
    </row>
    <row r="1901" spans="1:4" x14ac:dyDescent="0.25">
      <c r="A1901" s="33">
        <v>1000</v>
      </c>
      <c r="B1901" s="38" t="e">
        <f ca="1">IF(A1900=A1901,MATCH($A1901,OFFSET(Alambres!SorteoNavidad,B1900+1,0),0)+B1900+1,MATCH($A1901,Alambres!SorteoNavidad,0))-1</f>
        <v>#N/A</v>
      </c>
      <c r="C1901" s="35" t="e">
        <f ca="1">INDEX(Alambres!SorteoNavidad,B1901,1)</f>
        <v>#N/A</v>
      </c>
      <c r="D1901" s="37" t="s">
        <v>5</v>
      </c>
    </row>
    <row r="1902" spans="1:4" x14ac:dyDescent="0.25">
      <c r="A1902" s="33">
        <v>1000</v>
      </c>
      <c r="B1902" s="38" t="e">
        <f ca="1">IF(A1901=A1902,MATCH($A1902,OFFSET(Alambres!SorteoNavidad,B1901+1,0),0)+B1901+1,MATCH($A1902,Alambres!SorteoNavidad,0))-1</f>
        <v>#N/A</v>
      </c>
      <c r="C1902" s="35" t="e">
        <f ca="1">INDEX(Alambres!SorteoNavidad,B1902,1)</f>
        <v>#N/A</v>
      </c>
      <c r="D1902" s="37" t="s">
        <v>5</v>
      </c>
    </row>
    <row r="1903" spans="1:4" x14ac:dyDescent="0.25">
      <c r="A1903" s="33">
        <v>1000</v>
      </c>
      <c r="B1903" s="38" t="e">
        <f ca="1">IF(A1902=A1903,MATCH($A1903,OFFSET(Alambres!SorteoNavidad,B1902+1,0),0)+B1902+1,MATCH($A1903,Alambres!SorteoNavidad,0))-1</f>
        <v>#N/A</v>
      </c>
      <c r="C1903" s="35" t="e">
        <f ca="1">INDEX(Alambres!SorteoNavidad,B1903,1)</f>
        <v>#N/A</v>
      </c>
      <c r="D1903" s="37" t="s">
        <v>5</v>
      </c>
    </row>
    <row r="1904" spans="1:4" x14ac:dyDescent="0.25">
      <c r="A1904" s="33">
        <v>1000</v>
      </c>
      <c r="B1904" s="38" t="e">
        <f ca="1">IF(A1903=A1904,MATCH($A1904,OFFSET(Alambres!SorteoNavidad,B1903+1,0),0)+B1903+1,MATCH($A1904,Alambres!SorteoNavidad,0))-1</f>
        <v>#N/A</v>
      </c>
      <c r="C1904" s="35" t="e">
        <f ca="1">INDEX(Alambres!SorteoNavidad,B1904,1)</f>
        <v>#N/A</v>
      </c>
      <c r="D1904" s="37" t="s">
        <v>5</v>
      </c>
    </row>
    <row r="1905" spans="1:4" x14ac:dyDescent="0.25">
      <c r="A1905" s="33">
        <v>1000</v>
      </c>
      <c r="B1905" s="38" t="e">
        <f ca="1">IF(A1904=A1905,MATCH($A1905,OFFSET(Alambres!SorteoNavidad,B1904+1,0),0)+B1904+1,MATCH($A1905,Alambres!SorteoNavidad,0))-1</f>
        <v>#N/A</v>
      </c>
      <c r="C1905" s="35" t="e">
        <f ca="1">INDEX(Alambres!SorteoNavidad,B1905,1)</f>
        <v>#N/A</v>
      </c>
      <c r="D1905" s="37" t="s">
        <v>5</v>
      </c>
    </row>
    <row r="1906" spans="1:4" x14ac:dyDescent="0.25">
      <c r="A1906" s="33">
        <v>1000</v>
      </c>
      <c r="B1906" s="38" t="e">
        <f ca="1">IF(A1905=A1906,MATCH($A1906,OFFSET(Alambres!SorteoNavidad,B1905+1,0),0)+B1905+1,MATCH($A1906,Alambres!SorteoNavidad,0))-1</f>
        <v>#N/A</v>
      </c>
      <c r="C1906" s="35" t="e">
        <f ca="1">INDEX(Alambres!SorteoNavidad,B1906,1)</f>
        <v>#N/A</v>
      </c>
      <c r="D1906" s="37" t="s">
        <v>5</v>
      </c>
    </row>
    <row r="1907" spans="1:4" x14ac:dyDescent="0.25">
      <c r="A1907" s="33">
        <v>1000</v>
      </c>
      <c r="B1907" s="38" t="e">
        <f ca="1">IF(A1906=A1907,MATCH($A1907,OFFSET(Alambres!SorteoNavidad,B1906+1,0),0)+B1906+1,MATCH($A1907,Alambres!SorteoNavidad,0))-1</f>
        <v>#N/A</v>
      </c>
      <c r="C1907" s="35" t="e">
        <f ca="1">INDEX(Alambres!SorteoNavidad,B1907,1)</f>
        <v>#N/A</v>
      </c>
      <c r="D1907" s="37" t="s">
        <v>5</v>
      </c>
    </row>
    <row r="1908" spans="1:4" x14ac:dyDescent="0.25">
      <c r="A1908" s="33">
        <v>1000</v>
      </c>
      <c r="B1908" s="38" t="e">
        <f ca="1">IF(A1907=A1908,MATCH($A1908,OFFSET(Alambres!SorteoNavidad,B1907+1,0),0)+B1907+1,MATCH($A1908,Alambres!SorteoNavidad,0))-1</f>
        <v>#N/A</v>
      </c>
      <c r="C1908" s="35" t="e">
        <f ca="1">INDEX(Alambres!SorteoNavidad,B1908,1)</f>
        <v>#N/A</v>
      </c>
      <c r="D1908" s="37" t="s">
        <v>5</v>
      </c>
    </row>
    <row r="1909" spans="1:4" x14ac:dyDescent="0.25">
      <c r="A1909" s="33">
        <v>1000</v>
      </c>
      <c r="B1909" s="38" t="e">
        <f ca="1">IF(A1908=A1909,MATCH($A1909,OFFSET(Alambres!SorteoNavidad,B1908+1,0),0)+B1908+1,MATCH($A1909,Alambres!SorteoNavidad,0))-1</f>
        <v>#N/A</v>
      </c>
      <c r="C1909" s="35" t="e">
        <f ca="1">INDEX(Alambres!SorteoNavidad,B1909,1)</f>
        <v>#N/A</v>
      </c>
      <c r="D1909" s="37" t="s">
        <v>5</v>
      </c>
    </row>
    <row r="1910" spans="1:4" x14ac:dyDescent="0.25">
      <c r="A1910" s="33">
        <v>1000</v>
      </c>
      <c r="B1910" s="38" t="e">
        <f ca="1">IF(A1909=A1910,MATCH($A1910,OFFSET(Alambres!SorteoNavidad,B1909+1,0),0)+B1909+1,MATCH($A1910,Alambres!SorteoNavidad,0))-1</f>
        <v>#N/A</v>
      </c>
      <c r="C1910" s="35" t="e">
        <f ca="1">INDEX(Alambres!SorteoNavidad,B1910,1)</f>
        <v>#N/A</v>
      </c>
      <c r="D1910" s="37" t="s">
        <v>5</v>
      </c>
    </row>
    <row r="1911" spans="1:4" x14ac:dyDescent="0.25">
      <c r="A1911" s="33">
        <v>1000</v>
      </c>
      <c r="B1911" s="38" t="e">
        <f ca="1">IF(A1910=A1911,MATCH($A1911,OFFSET(Alambres!SorteoNavidad,B1910+1,0),0)+B1910+1,MATCH($A1911,Alambres!SorteoNavidad,0))-1</f>
        <v>#N/A</v>
      </c>
      <c r="C1911" s="35" t="e">
        <f ca="1">INDEX(Alambres!SorteoNavidad,B1911,1)</f>
        <v>#N/A</v>
      </c>
      <c r="D1911" s="37" t="s">
        <v>5</v>
      </c>
    </row>
    <row r="1912" spans="1:4" x14ac:dyDescent="0.25">
      <c r="A1912" s="33">
        <v>1000</v>
      </c>
      <c r="B1912" s="38" t="e">
        <f ca="1">IF(A1911=A1912,MATCH($A1912,OFFSET(Alambres!SorteoNavidad,B1911+1,0),0)+B1911+1,MATCH($A1912,Alambres!SorteoNavidad,0))-1</f>
        <v>#N/A</v>
      </c>
      <c r="C1912" s="35" t="e">
        <f ca="1">INDEX(Alambres!SorteoNavidad,B1912,1)</f>
        <v>#N/A</v>
      </c>
      <c r="D1912" s="37" t="s">
        <v>5</v>
      </c>
    </row>
    <row r="1913" spans="1:4" x14ac:dyDescent="0.25">
      <c r="A1913" s="33">
        <v>1000</v>
      </c>
      <c r="B1913" s="38" t="e">
        <f ca="1">IF(A1912=A1913,MATCH($A1913,OFFSET(Alambres!SorteoNavidad,B1912+1,0),0)+B1912+1,MATCH($A1913,Alambres!SorteoNavidad,0))-1</f>
        <v>#N/A</v>
      </c>
      <c r="C1913" s="35" t="e">
        <f ca="1">INDEX(Alambres!SorteoNavidad,B1913,1)</f>
        <v>#N/A</v>
      </c>
      <c r="D1913" s="37" t="s">
        <v>5</v>
      </c>
    </row>
    <row r="1914" spans="1:4" x14ac:dyDescent="0.25">
      <c r="A1914" s="33">
        <v>1000</v>
      </c>
      <c r="B1914" s="38" t="e">
        <f ca="1">IF(A1913=A1914,MATCH($A1914,OFFSET(Alambres!SorteoNavidad,B1913+1,0),0)+B1913+1,MATCH($A1914,Alambres!SorteoNavidad,0))-1</f>
        <v>#N/A</v>
      </c>
      <c r="C1914" s="35" t="e">
        <f ca="1">INDEX(Alambres!SorteoNavidad,B1914,1)</f>
        <v>#N/A</v>
      </c>
      <c r="D1914" s="37" t="s">
        <v>5</v>
      </c>
    </row>
    <row r="1915" spans="1:4" x14ac:dyDescent="0.25">
      <c r="A1915" s="33">
        <v>1000</v>
      </c>
      <c r="B1915" s="38" t="e">
        <f ca="1">IF(A1914=A1915,MATCH($A1915,OFFSET(Alambres!SorteoNavidad,B1914+1,0),0)+B1914+1,MATCH($A1915,Alambres!SorteoNavidad,0))-1</f>
        <v>#N/A</v>
      </c>
      <c r="C1915" s="35" t="e">
        <f ca="1">INDEX(Alambres!SorteoNavidad,B1915,1)</f>
        <v>#N/A</v>
      </c>
      <c r="D1915" s="37" t="s">
        <v>5</v>
      </c>
    </row>
    <row r="1916" spans="1:4" x14ac:dyDescent="0.25">
      <c r="A1916" s="33">
        <v>1000</v>
      </c>
      <c r="B1916" s="38" t="e">
        <f ca="1">IF(A1915=A1916,MATCH($A1916,OFFSET(Alambres!SorteoNavidad,B1915+1,0),0)+B1915+1,MATCH($A1916,Alambres!SorteoNavidad,0))-1</f>
        <v>#N/A</v>
      </c>
      <c r="C1916" s="35" t="e">
        <f ca="1">INDEX(Alambres!SorteoNavidad,B1916,1)</f>
        <v>#N/A</v>
      </c>
      <c r="D1916" s="37" t="s">
        <v>5</v>
      </c>
    </row>
    <row r="1917" spans="1:4" x14ac:dyDescent="0.25">
      <c r="A1917" s="33">
        <v>1000</v>
      </c>
      <c r="B1917" s="38" t="e">
        <f ca="1">IF(A1916=A1917,MATCH($A1917,OFFSET(Alambres!SorteoNavidad,B1916+1,0),0)+B1916+1,MATCH($A1917,Alambres!SorteoNavidad,0))-1</f>
        <v>#N/A</v>
      </c>
      <c r="C1917" s="35" t="e">
        <f ca="1">INDEX(Alambres!SorteoNavidad,B1917,1)</f>
        <v>#N/A</v>
      </c>
      <c r="D1917" s="37" t="s">
        <v>5</v>
      </c>
    </row>
    <row r="1918" spans="1:4" x14ac:dyDescent="0.25">
      <c r="A1918" s="33">
        <v>1000</v>
      </c>
      <c r="B1918" s="38" t="e">
        <f ca="1">IF(A1917=A1918,MATCH($A1918,OFFSET(Alambres!SorteoNavidad,B1917+1,0),0)+B1917+1,MATCH($A1918,Alambres!SorteoNavidad,0))-1</f>
        <v>#N/A</v>
      </c>
      <c r="C1918" s="35" t="e">
        <f ca="1">INDEX(Alambres!SorteoNavidad,B1918,1)</f>
        <v>#N/A</v>
      </c>
      <c r="D1918" s="37" t="s">
        <v>5</v>
      </c>
    </row>
    <row r="1919" spans="1:4" x14ac:dyDescent="0.25">
      <c r="A1919" s="33">
        <v>1000</v>
      </c>
      <c r="B1919" s="38" t="e">
        <f ca="1">IF(A1918=A1919,MATCH($A1919,OFFSET(Alambres!SorteoNavidad,B1918+1,0),0)+B1918+1,MATCH($A1919,Alambres!SorteoNavidad,0))-1</f>
        <v>#N/A</v>
      </c>
      <c r="C1919" s="35" t="e">
        <f ca="1">INDEX(Alambres!SorteoNavidad,B1919,1)</f>
        <v>#N/A</v>
      </c>
      <c r="D1919" s="37" t="s">
        <v>5</v>
      </c>
    </row>
    <row r="1920" spans="1:4" x14ac:dyDescent="0.25">
      <c r="A1920" s="33">
        <v>1000</v>
      </c>
      <c r="B1920" s="38" t="e">
        <f ca="1">IF(A1919=A1920,MATCH($A1920,OFFSET(Alambres!SorteoNavidad,B1919+1,0),0)+B1919+1,MATCH($A1920,Alambres!SorteoNavidad,0))-1</f>
        <v>#N/A</v>
      </c>
      <c r="C1920" s="35" t="e">
        <f ca="1">INDEX(Alambres!SorteoNavidad,B1920,1)</f>
        <v>#N/A</v>
      </c>
      <c r="D1920" s="37" t="s">
        <v>5</v>
      </c>
    </row>
    <row r="1921" spans="1:4" x14ac:dyDescent="0.25">
      <c r="A1921" s="33">
        <v>1000</v>
      </c>
      <c r="B1921" s="38" t="e">
        <f ca="1">IF(A1920=A1921,MATCH($A1921,OFFSET(Alambres!SorteoNavidad,B1920+1,0),0)+B1920+1,MATCH($A1921,Alambres!SorteoNavidad,0))-1</f>
        <v>#N/A</v>
      </c>
      <c r="C1921" s="35" t="e">
        <f ca="1">INDEX(Alambres!SorteoNavidad,B1921,1)</f>
        <v>#N/A</v>
      </c>
      <c r="D1921" s="37" t="s">
        <v>5</v>
      </c>
    </row>
    <row r="1922" spans="1:4" x14ac:dyDescent="0.25">
      <c r="A1922" s="33">
        <v>1000</v>
      </c>
      <c r="B1922" s="38" t="e">
        <f ca="1">IF(A1921=A1922,MATCH($A1922,OFFSET(Alambres!SorteoNavidad,B1921+1,0),0)+B1921+1,MATCH($A1922,Alambres!SorteoNavidad,0))-1</f>
        <v>#N/A</v>
      </c>
      <c r="C1922" s="35" t="e">
        <f ca="1">INDEX(Alambres!SorteoNavidad,B1922,1)</f>
        <v>#N/A</v>
      </c>
      <c r="D1922" s="37" t="s">
        <v>5</v>
      </c>
    </row>
    <row r="1923" spans="1:4" x14ac:dyDescent="0.25">
      <c r="A1923" s="33">
        <v>1000</v>
      </c>
      <c r="B1923" s="38" t="e">
        <f ca="1">IF(A1922=A1923,MATCH($A1923,OFFSET(Alambres!SorteoNavidad,B1922+1,0),0)+B1922+1,MATCH($A1923,Alambres!SorteoNavidad,0))-1</f>
        <v>#N/A</v>
      </c>
      <c r="C1923" s="35" t="e">
        <f ca="1">INDEX(Alambres!SorteoNavidad,B1923,1)</f>
        <v>#N/A</v>
      </c>
      <c r="D1923" s="37" t="s">
        <v>5</v>
      </c>
    </row>
    <row r="1924" spans="1:4" x14ac:dyDescent="0.25">
      <c r="A1924" s="33">
        <v>1000</v>
      </c>
      <c r="B1924" s="38" t="e">
        <f ca="1">IF(A1923=A1924,MATCH($A1924,OFFSET(Alambres!SorteoNavidad,B1923+1,0),0)+B1923+1,MATCH($A1924,Alambres!SorteoNavidad,0))-1</f>
        <v>#N/A</v>
      </c>
      <c r="C1924" s="35" t="e">
        <f ca="1">INDEX(Alambres!SorteoNavidad,B1924,1)</f>
        <v>#N/A</v>
      </c>
      <c r="D1924" s="37" t="s">
        <v>5</v>
      </c>
    </row>
    <row r="1925" spans="1:4" x14ac:dyDescent="0.25">
      <c r="A1925" s="33">
        <v>1000</v>
      </c>
      <c r="B1925" s="38" t="e">
        <f ca="1">IF(A1924=A1925,MATCH($A1925,OFFSET(Alambres!SorteoNavidad,B1924+1,0),0)+B1924+1,MATCH($A1925,Alambres!SorteoNavidad,0))-1</f>
        <v>#N/A</v>
      </c>
      <c r="C1925" s="35" t="e">
        <f ca="1">INDEX(Alambres!SorteoNavidad,B1925,1)</f>
        <v>#N/A</v>
      </c>
      <c r="D1925" s="37" t="s">
        <v>5</v>
      </c>
    </row>
    <row r="1926" spans="1:4" x14ac:dyDescent="0.25">
      <c r="A1926" s="33">
        <v>1000</v>
      </c>
      <c r="B1926" s="38" t="e">
        <f ca="1">IF(A1925=A1926,MATCH($A1926,OFFSET(Alambres!SorteoNavidad,B1925+1,0),0)+B1925+1,MATCH($A1926,Alambres!SorteoNavidad,0))-1</f>
        <v>#N/A</v>
      </c>
      <c r="C1926" s="35" t="e">
        <f ca="1">INDEX(Alambres!SorteoNavidad,B1926,1)</f>
        <v>#N/A</v>
      </c>
      <c r="D1926" s="37" t="s">
        <v>5</v>
      </c>
    </row>
    <row r="1927" spans="1:4" x14ac:dyDescent="0.25">
      <c r="A1927" s="33">
        <v>1000</v>
      </c>
      <c r="B1927" s="38" t="e">
        <f ca="1">IF(A1926=A1927,MATCH($A1927,OFFSET(Alambres!SorteoNavidad,B1926+1,0),0)+B1926+1,MATCH($A1927,Alambres!SorteoNavidad,0))-1</f>
        <v>#N/A</v>
      </c>
      <c r="C1927" s="35" t="e">
        <f ca="1">INDEX(Alambres!SorteoNavidad,B1927,1)</f>
        <v>#N/A</v>
      </c>
      <c r="D1927" s="37" t="s">
        <v>5</v>
      </c>
    </row>
    <row r="1928" spans="1:4" x14ac:dyDescent="0.25">
      <c r="A1928" s="33">
        <v>1000</v>
      </c>
      <c r="B1928" s="38" t="e">
        <f ca="1">IF(A1927=A1928,MATCH($A1928,OFFSET(Alambres!SorteoNavidad,B1927+1,0),0)+B1927+1,MATCH($A1928,Alambres!SorteoNavidad,0))-1</f>
        <v>#N/A</v>
      </c>
      <c r="C1928" s="35" t="e">
        <f ca="1">INDEX(Alambres!SorteoNavidad,B1928,1)</f>
        <v>#N/A</v>
      </c>
      <c r="D1928" s="37" t="s">
        <v>5</v>
      </c>
    </row>
    <row r="1929" spans="1:4" x14ac:dyDescent="0.25">
      <c r="A1929" s="33">
        <v>1000</v>
      </c>
      <c r="B1929" s="38" t="e">
        <f ca="1">IF(A1928=A1929,MATCH($A1929,OFFSET(Alambres!SorteoNavidad,B1928+1,0),0)+B1928+1,MATCH($A1929,Alambres!SorteoNavidad,0))-1</f>
        <v>#N/A</v>
      </c>
      <c r="C1929" s="35" t="e">
        <f ca="1">INDEX(Alambres!SorteoNavidad,B1929,1)</f>
        <v>#N/A</v>
      </c>
      <c r="D1929" s="37" t="s">
        <v>5</v>
      </c>
    </row>
    <row r="1930" spans="1:4" x14ac:dyDescent="0.25">
      <c r="A1930" s="33">
        <v>1000</v>
      </c>
      <c r="B1930" s="38" t="e">
        <f ca="1">IF(A1929=A1930,MATCH($A1930,OFFSET(Alambres!SorteoNavidad,B1929+1,0),0)+B1929+1,MATCH($A1930,Alambres!SorteoNavidad,0))-1</f>
        <v>#N/A</v>
      </c>
      <c r="C1930" s="35" t="e">
        <f ca="1">INDEX(Alambres!SorteoNavidad,B1930,1)</f>
        <v>#N/A</v>
      </c>
      <c r="D1930" s="37" t="s">
        <v>5</v>
      </c>
    </row>
    <row r="1931" spans="1:4" x14ac:dyDescent="0.25">
      <c r="A1931" s="33">
        <v>1000</v>
      </c>
      <c r="B1931" s="38" t="e">
        <f ca="1">IF(A1930=A1931,MATCH($A1931,OFFSET(Alambres!SorteoNavidad,B1930+1,0),0)+B1930+1,MATCH($A1931,Alambres!SorteoNavidad,0))-1</f>
        <v>#N/A</v>
      </c>
      <c r="C1931" s="35" t="e">
        <f ca="1">INDEX(Alambres!SorteoNavidad,B1931,1)</f>
        <v>#N/A</v>
      </c>
      <c r="D1931" s="37" t="s">
        <v>5</v>
      </c>
    </row>
    <row r="1932" spans="1:4" x14ac:dyDescent="0.25">
      <c r="A1932" s="33">
        <v>1000</v>
      </c>
      <c r="B1932" s="38" t="e">
        <f ca="1">IF(A1931=A1932,MATCH($A1932,OFFSET(Alambres!SorteoNavidad,B1931+1,0),0)+B1931+1,MATCH($A1932,Alambres!SorteoNavidad,0))-1</f>
        <v>#N/A</v>
      </c>
      <c r="C1932" s="35" t="e">
        <f ca="1">INDEX(Alambres!SorteoNavidad,B1932,1)</f>
        <v>#N/A</v>
      </c>
      <c r="D1932" s="37" t="s">
        <v>5</v>
      </c>
    </row>
    <row r="1933" spans="1:4" x14ac:dyDescent="0.25">
      <c r="A1933" s="33">
        <v>1000</v>
      </c>
      <c r="B1933" s="38" t="e">
        <f ca="1">IF(A1932=A1933,MATCH($A1933,OFFSET(Alambres!SorteoNavidad,B1932+1,0),0)+B1932+1,MATCH($A1933,Alambres!SorteoNavidad,0))-1</f>
        <v>#N/A</v>
      </c>
      <c r="C1933" s="35" t="e">
        <f ca="1">INDEX(Alambres!SorteoNavidad,B1933,1)</f>
        <v>#N/A</v>
      </c>
      <c r="D1933" s="37" t="s">
        <v>5</v>
      </c>
    </row>
    <row r="1934" spans="1:4" x14ac:dyDescent="0.25">
      <c r="A1934" s="33">
        <v>1000</v>
      </c>
      <c r="B1934" s="38" t="e">
        <f ca="1">IF(A1933=A1934,MATCH($A1934,OFFSET(Alambres!SorteoNavidad,B1933+1,0),0)+B1933+1,MATCH($A1934,Alambres!SorteoNavidad,0))-1</f>
        <v>#N/A</v>
      </c>
      <c r="C1934" s="35" t="e">
        <f ca="1">INDEX(Alambres!SorteoNavidad,B1934,1)</f>
        <v>#N/A</v>
      </c>
      <c r="D1934" s="37" t="s">
        <v>5</v>
      </c>
    </row>
    <row r="1935" spans="1:4" x14ac:dyDescent="0.25">
      <c r="A1935" s="33">
        <v>1000</v>
      </c>
      <c r="B1935" s="38" t="e">
        <f ca="1">IF(A1934=A1935,MATCH($A1935,OFFSET(Alambres!SorteoNavidad,B1934+1,0),0)+B1934+1,MATCH($A1935,Alambres!SorteoNavidad,0))-1</f>
        <v>#N/A</v>
      </c>
      <c r="C1935" s="35" t="e">
        <f ca="1">INDEX(Alambres!SorteoNavidad,B1935,1)</f>
        <v>#N/A</v>
      </c>
      <c r="D1935" s="37" t="s">
        <v>5</v>
      </c>
    </row>
    <row r="1936" spans="1:4" x14ac:dyDescent="0.25">
      <c r="A1936" s="33">
        <v>1000</v>
      </c>
      <c r="B1936" s="38" t="e">
        <f ca="1">IF(A1935=A1936,MATCH($A1936,OFFSET(Alambres!SorteoNavidad,B1935+1,0),0)+B1935+1,MATCH($A1936,Alambres!SorteoNavidad,0))-1</f>
        <v>#N/A</v>
      </c>
      <c r="C1936" s="35" t="e">
        <f ca="1">INDEX(Alambres!SorteoNavidad,B1936,1)</f>
        <v>#N/A</v>
      </c>
      <c r="D1936" s="37" t="s">
        <v>5</v>
      </c>
    </row>
    <row r="1937" spans="1:4" x14ac:dyDescent="0.25">
      <c r="A1937" s="33">
        <v>1000</v>
      </c>
      <c r="B1937" s="38" t="e">
        <f ca="1">IF(A1936=A1937,MATCH($A1937,OFFSET(Alambres!SorteoNavidad,B1936+1,0),0)+B1936+1,MATCH($A1937,Alambres!SorteoNavidad,0))-1</f>
        <v>#N/A</v>
      </c>
      <c r="C1937" s="35" t="e">
        <f ca="1">INDEX(Alambres!SorteoNavidad,B1937,1)</f>
        <v>#N/A</v>
      </c>
      <c r="D1937" s="37" t="s">
        <v>5</v>
      </c>
    </row>
    <row r="1938" spans="1:4" x14ac:dyDescent="0.25">
      <c r="A1938" s="33">
        <v>1000</v>
      </c>
      <c r="B1938" s="38" t="e">
        <f ca="1">IF(A1937=A1938,MATCH($A1938,OFFSET(Alambres!SorteoNavidad,B1937+1,0),0)+B1937+1,MATCH($A1938,Alambres!SorteoNavidad,0))-1</f>
        <v>#N/A</v>
      </c>
      <c r="C1938" s="35" t="e">
        <f ca="1">INDEX(Alambres!SorteoNavidad,B1938,1)</f>
        <v>#N/A</v>
      </c>
      <c r="D1938" s="37" t="s">
        <v>5</v>
      </c>
    </row>
    <row r="1939" spans="1:4" x14ac:dyDescent="0.25">
      <c r="A1939" s="33">
        <v>1000</v>
      </c>
      <c r="B1939" s="38" t="e">
        <f ca="1">IF(A1938=A1939,MATCH($A1939,OFFSET(Alambres!SorteoNavidad,B1938+1,0),0)+B1938+1,MATCH($A1939,Alambres!SorteoNavidad,0))-1</f>
        <v>#N/A</v>
      </c>
      <c r="C1939" s="35" t="e">
        <f ca="1">INDEX(Alambres!SorteoNavidad,B1939,1)</f>
        <v>#N/A</v>
      </c>
      <c r="D1939" s="37" t="s">
        <v>5</v>
      </c>
    </row>
    <row r="1940" spans="1:4" x14ac:dyDescent="0.25">
      <c r="A1940" s="33">
        <v>1000</v>
      </c>
      <c r="B1940" s="38" t="e">
        <f ca="1">IF(A1939=A1940,MATCH($A1940,OFFSET(Alambres!SorteoNavidad,B1939+1,0),0)+B1939+1,MATCH($A1940,Alambres!SorteoNavidad,0))-1</f>
        <v>#N/A</v>
      </c>
      <c r="C1940" s="35" t="e">
        <f ca="1">INDEX(Alambres!SorteoNavidad,B1940,1)</f>
        <v>#N/A</v>
      </c>
      <c r="D1940" s="37" t="s">
        <v>5</v>
      </c>
    </row>
    <row r="1941" spans="1:4" x14ac:dyDescent="0.25">
      <c r="A1941" s="33">
        <v>1000</v>
      </c>
      <c r="B1941" s="38" t="e">
        <f ca="1">IF(A1940=A1941,MATCH($A1941,OFFSET(Alambres!SorteoNavidad,B1940+1,0),0)+B1940+1,MATCH($A1941,Alambres!SorteoNavidad,0))-1</f>
        <v>#N/A</v>
      </c>
      <c r="C1941" s="35" t="e">
        <f ca="1">INDEX(Alambres!SorteoNavidad,B1941,1)</f>
        <v>#N/A</v>
      </c>
      <c r="D1941" s="37" t="s">
        <v>5</v>
      </c>
    </row>
    <row r="1942" spans="1:4" x14ac:dyDescent="0.25">
      <c r="A1942" s="33">
        <v>1000</v>
      </c>
      <c r="B1942" s="38" t="e">
        <f ca="1">IF(A1941=A1942,MATCH($A1942,OFFSET(Alambres!SorteoNavidad,B1941+1,0),0)+B1941+1,MATCH($A1942,Alambres!SorteoNavidad,0))-1</f>
        <v>#N/A</v>
      </c>
      <c r="C1942" s="35" t="e">
        <f ca="1">INDEX(Alambres!SorteoNavidad,B1942,1)</f>
        <v>#N/A</v>
      </c>
      <c r="D1942" s="37" t="s">
        <v>5</v>
      </c>
    </row>
    <row r="1943" spans="1:4" x14ac:dyDescent="0.25">
      <c r="A1943" s="33">
        <v>1000</v>
      </c>
      <c r="B1943" s="38" t="e">
        <f ca="1">IF(A1942=A1943,MATCH($A1943,OFFSET(Alambres!SorteoNavidad,B1942+1,0),0)+B1942+1,MATCH($A1943,Alambres!SorteoNavidad,0))-1</f>
        <v>#N/A</v>
      </c>
      <c r="C1943" s="35" t="e">
        <f ca="1">INDEX(Alambres!SorteoNavidad,B1943,1)</f>
        <v>#N/A</v>
      </c>
      <c r="D1943" s="37" t="s">
        <v>5</v>
      </c>
    </row>
    <row r="1944" spans="1:4" x14ac:dyDescent="0.25">
      <c r="A1944" s="33">
        <v>1000</v>
      </c>
      <c r="B1944" s="38" t="e">
        <f ca="1">IF(A1943=A1944,MATCH($A1944,OFFSET(Alambres!SorteoNavidad,B1943+1,0),0)+B1943+1,MATCH($A1944,Alambres!SorteoNavidad,0))-1</f>
        <v>#N/A</v>
      </c>
      <c r="C1944" s="35" t="e">
        <f ca="1">INDEX(Alambres!SorteoNavidad,B1944,1)</f>
        <v>#N/A</v>
      </c>
      <c r="D1944" s="37" t="s">
        <v>5</v>
      </c>
    </row>
    <row r="1945" spans="1:4" x14ac:dyDescent="0.25">
      <c r="A1945" s="33">
        <v>1000</v>
      </c>
      <c r="B1945" s="38" t="e">
        <f ca="1">IF(A1944=A1945,MATCH($A1945,OFFSET(Alambres!SorteoNavidad,B1944+1,0),0)+B1944+1,MATCH($A1945,Alambres!SorteoNavidad,0))-1</f>
        <v>#N/A</v>
      </c>
      <c r="C1945" s="35" t="e">
        <f ca="1">INDEX(Alambres!SorteoNavidad,B1945,1)</f>
        <v>#N/A</v>
      </c>
      <c r="D1945" s="37" t="s">
        <v>5</v>
      </c>
    </row>
    <row r="1946" spans="1:4" x14ac:dyDescent="0.25">
      <c r="A1946" s="33">
        <v>1000</v>
      </c>
      <c r="B1946" s="38" t="e">
        <f ca="1">IF(A1945=A1946,MATCH($A1946,OFFSET(Alambres!SorteoNavidad,B1945+1,0),0)+B1945+1,MATCH($A1946,Alambres!SorteoNavidad,0))-1</f>
        <v>#N/A</v>
      </c>
      <c r="C1946" s="35" t="e">
        <f ca="1">INDEX(Alambres!SorteoNavidad,B1946,1)</f>
        <v>#N/A</v>
      </c>
      <c r="D1946" s="37" t="s">
        <v>5</v>
      </c>
    </row>
    <row r="1947" spans="1:4" x14ac:dyDescent="0.25">
      <c r="A1947" s="33">
        <v>1000</v>
      </c>
      <c r="B1947" s="38" t="e">
        <f ca="1">IF(A1946=A1947,MATCH($A1947,OFFSET(Alambres!SorteoNavidad,B1946+1,0),0)+B1946+1,MATCH($A1947,Alambres!SorteoNavidad,0))-1</f>
        <v>#N/A</v>
      </c>
      <c r="C1947" s="35" t="e">
        <f ca="1">INDEX(Alambres!SorteoNavidad,B1947,1)</f>
        <v>#N/A</v>
      </c>
      <c r="D1947" s="37" t="s">
        <v>5</v>
      </c>
    </row>
    <row r="1948" spans="1:4" x14ac:dyDescent="0.25">
      <c r="A1948" s="33">
        <v>1000</v>
      </c>
      <c r="B1948" s="38" t="e">
        <f ca="1">IF(A1947=A1948,MATCH($A1948,OFFSET(Alambres!SorteoNavidad,B1947+1,0),0)+B1947+1,MATCH($A1948,Alambres!SorteoNavidad,0))-1</f>
        <v>#N/A</v>
      </c>
      <c r="C1948" s="35" t="e">
        <f ca="1">INDEX(Alambres!SorteoNavidad,B1948,1)</f>
        <v>#N/A</v>
      </c>
      <c r="D1948" s="37" t="s">
        <v>5</v>
      </c>
    </row>
    <row r="1949" spans="1:4" x14ac:dyDescent="0.25">
      <c r="A1949" s="33">
        <v>1000</v>
      </c>
      <c r="B1949" s="38" t="e">
        <f ca="1">IF(A1948=A1949,MATCH($A1949,OFFSET(Alambres!SorteoNavidad,B1948+1,0),0)+B1948+1,MATCH($A1949,Alambres!SorteoNavidad,0))-1</f>
        <v>#N/A</v>
      </c>
      <c r="C1949" s="35" t="e">
        <f ca="1">INDEX(Alambres!SorteoNavidad,B1949,1)</f>
        <v>#N/A</v>
      </c>
      <c r="D1949" s="37" t="s">
        <v>5</v>
      </c>
    </row>
    <row r="1950" spans="1:4" x14ac:dyDescent="0.25">
      <c r="A1950" s="33">
        <v>1000</v>
      </c>
      <c r="B1950" s="38" t="e">
        <f ca="1">IF(A1949=A1950,MATCH($A1950,OFFSET(Alambres!SorteoNavidad,B1949+1,0),0)+B1949+1,MATCH($A1950,Alambres!SorteoNavidad,0))-1</f>
        <v>#N/A</v>
      </c>
      <c r="C1950" s="35" t="e">
        <f ca="1">INDEX(Alambres!SorteoNavidad,B1950,1)</f>
        <v>#N/A</v>
      </c>
      <c r="D1950" s="37" t="s">
        <v>5</v>
      </c>
    </row>
    <row r="1951" spans="1:4" x14ac:dyDescent="0.25">
      <c r="A1951" s="33">
        <v>1000</v>
      </c>
      <c r="B1951" s="38" t="e">
        <f ca="1">IF(A1950=A1951,MATCH($A1951,OFFSET(Alambres!SorteoNavidad,B1950+1,0),0)+B1950+1,MATCH($A1951,Alambres!SorteoNavidad,0))-1</f>
        <v>#N/A</v>
      </c>
      <c r="C1951" s="35" t="e">
        <f ca="1">INDEX(Alambres!SorteoNavidad,B1951,1)</f>
        <v>#N/A</v>
      </c>
      <c r="D1951" s="37" t="s">
        <v>5</v>
      </c>
    </row>
    <row r="1952" spans="1:4" x14ac:dyDescent="0.25">
      <c r="A1952" s="33">
        <v>1000</v>
      </c>
      <c r="B1952" s="38" t="e">
        <f ca="1">IF(A1951=A1952,MATCH($A1952,OFFSET(Alambres!SorteoNavidad,B1951+1,0),0)+B1951+1,MATCH($A1952,Alambres!SorteoNavidad,0))-1</f>
        <v>#N/A</v>
      </c>
      <c r="C1952" s="35" t="e">
        <f ca="1">INDEX(Alambres!SorteoNavidad,B1952,1)</f>
        <v>#N/A</v>
      </c>
      <c r="D1952" s="37" t="s">
        <v>5</v>
      </c>
    </row>
    <row r="1953" spans="1:4" x14ac:dyDescent="0.25">
      <c r="A1953" s="33">
        <v>1000</v>
      </c>
      <c r="B1953" s="38" t="e">
        <f ca="1">IF(A1952=A1953,MATCH($A1953,OFFSET(Alambres!SorteoNavidad,B1952+1,0),0)+B1952+1,MATCH($A1953,Alambres!SorteoNavidad,0))-1</f>
        <v>#N/A</v>
      </c>
      <c r="C1953" s="35" t="e">
        <f ca="1">INDEX(Alambres!SorteoNavidad,B1953,1)</f>
        <v>#N/A</v>
      </c>
      <c r="D1953" s="37" t="s">
        <v>5</v>
      </c>
    </row>
    <row r="1954" spans="1:4" x14ac:dyDescent="0.25">
      <c r="A1954" s="33">
        <v>1000</v>
      </c>
      <c r="B1954" s="38" t="e">
        <f ca="1">IF(A1953=A1954,MATCH($A1954,OFFSET(Alambres!SorteoNavidad,B1953+1,0),0)+B1953+1,MATCH($A1954,Alambres!SorteoNavidad,0))-1</f>
        <v>#N/A</v>
      </c>
      <c r="C1954" s="35" t="e">
        <f ca="1">INDEX(Alambres!SorteoNavidad,B1954,1)</f>
        <v>#N/A</v>
      </c>
      <c r="D1954" s="37" t="s">
        <v>5</v>
      </c>
    </row>
    <row r="1955" spans="1:4" x14ac:dyDescent="0.25">
      <c r="A1955" s="33">
        <v>1000</v>
      </c>
      <c r="B1955" s="38" t="e">
        <f ca="1">IF(A1954=A1955,MATCH($A1955,OFFSET(Alambres!SorteoNavidad,B1954+1,0),0)+B1954+1,MATCH($A1955,Alambres!SorteoNavidad,0))-1</f>
        <v>#N/A</v>
      </c>
      <c r="C1955" s="35" t="e">
        <f ca="1">INDEX(Alambres!SorteoNavidad,B1955,1)</f>
        <v>#N/A</v>
      </c>
      <c r="D1955" s="37" t="s">
        <v>5</v>
      </c>
    </row>
    <row r="1956" spans="1:4" x14ac:dyDescent="0.25">
      <c r="A1956" s="33">
        <v>1000</v>
      </c>
      <c r="B1956" s="38" t="e">
        <f ca="1">IF(A1955=A1956,MATCH($A1956,OFFSET(Alambres!SorteoNavidad,B1955+1,0),0)+B1955+1,MATCH($A1956,Alambres!SorteoNavidad,0))-1</f>
        <v>#N/A</v>
      </c>
      <c r="C1956" s="35" t="e">
        <f ca="1">INDEX(Alambres!SorteoNavidad,B1956,1)</f>
        <v>#N/A</v>
      </c>
      <c r="D1956" s="37" t="s">
        <v>5</v>
      </c>
    </row>
    <row r="1957" spans="1:4" x14ac:dyDescent="0.25">
      <c r="A1957" s="33">
        <v>1000</v>
      </c>
      <c r="B1957" s="38" t="e">
        <f ca="1">IF(A1956=A1957,MATCH($A1957,OFFSET(Alambres!SorteoNavidad,B1956+1,0),0)+B1956+1,MATCH($A1957,Alambres!SorteoNavidad,0))-1</f>
        <v>#N/A</v>
      </c>
      <c r="C1957" s="35" t="e">
        <f ca="1">INDEX(Alambres!SorteoNavidad,B1957,1)</f>
        <v>#N/A</v>
      </c>
      <c r="D1957" s="37" t="s">
        <v>5</v>
      </c>
    </row>
    <row r="1958" spans="1:4" x14ac:dyDescent="0.25">
      <c r="A1958" s="33">
        <v>1000</v>
      </c>
      <c r="B1958" s="38" t="e">
        <f ca="1">IF(A1957=A1958,MATCH($A1958,OFFSET(Alambres!SorteoNavidad,B1957+1,0),0)+B1957+1,MATCH($A1958,Alambres!SorteoNavidad,0))-1</f>
        <v>#N/A</v>
      </c>
      <c r="C1958" s="35" t="e">
        <f ca="1">INDEX(Alambres!SorteoNavidad,B1958,1)</f>
        <v>#N/A</v>
      </c>
      <c r="D1958" s="37" t="s">
        <v>5</v>
      </c>
    </row>
    <row r="1959" spans="1:4" x14ac:dyDescent="0.25">
      <c r="A1959" s="33">
        <v>1000</v>
      </c>
      <c r="B1959" s="38" t="e">
        <f ca="1">IF(A1958=A1959,MATCH($A1959,OFFSET(Alambres!SorteoNavidad,B1958+1,0),0)+B1958+1,MATCH($A1959,Alambres!SorteoNavidad,0))-1</f>
        <v>#N/A</v>
      </c>
      <c r="C1959" s="35" t="e">
        <f ca="1">INDEX(Alambres!SorteoNavidad,B1959,1)</f>
        <v>#N/A</v>
      </c>
      <c r="D1959" s="37" t="s">
        <v>5</v>
      </c>
    </row>
    <row r="1960" spans="1:4" x14ac:dyDescent="0.25">
      <c r="A1960" s="33">
        <v>1000</v>
      </c>
      <c r="B1960" s="38" t="e">
        <f ca="1">IF(A1959=A1960,MATCH($A1960,OFFSET(Alambres!SorteoNavidad,B1959+1,0),0)+B1959+1,MATCH($A1960,Alambres!SorteoNavidad,0))-1</f>
        <v>#N/A</v>
      </c>
      <c r="C1960" s="35" t="e">
        <f ca="1">INDEX(Alambres!SorteoNavidad,B1960,1)</f>
        <v>#N/A</v>
      </c>
      <c r="D1960" s="37" t="s">
        <v>5</v>
      </c>
    </row>
    <row r="1961" spans="1:4" x14ac:dyDescent="0.25">
      <c r="A1961" s="33">
        <v>1000</v>
      </c>
      <c r="B1961" s="38" t="e">
        <f ca="1">IF(A1960=A1961,MATCH($A1961,OFFSET(Alambres!SorteoNavidad,B1960+1,0),0)+B1960+1,MATCH($A1961,Alambres!SorteoNavidad,0))-1</f>
        <v>#N/A</v>
      </c>
      <c r="C1961" s="35" t="e">
        <f ca="1">INDEX(Alambres!SorteoNavidad,B1961,1)</f>
        <v>#N/A</v>
      </c>
      <c r="D1961" s="37" t="s">
        <v>5</v>
      </c>
    </row>
    <row r="1962" spans="1:4" x14ac:dyDescent="0.25">
      <c r="A1962" s="33">
        <v>1000</v>
      </c>
      <c r="B1962" s="38" t="e">
        <f ca="1">IF(A1961=A1962,MATCH($A1962,OFFSET(Alambres!SorteoNavidad,B1961+1,0),0)+B1961+1,MATCH($A1962,Alambres!SorteoNavidad,0))-1</f>
        <v>#N/A</v>
      </c>
      <c r="C1962" s="35" t="e">
        <f ca="1">INDEX(Alambres!SorteoNavidad,B1962,1)</f>
        <v>#N/A</v>
      </c>
      <c r="D1962" s="37" t="s">
        <v>5</v>
      </c>
    </row>
    <row r="1963" spans="1:4" x14ac:dyDescent="0.25">
      <c r="A1963" s="33">
        <v>1000</v>
      </c>
      <c r="B1963" s="38" t="e">
        <f ca="1">IF(A1962=A1963,MATCH($A1963,OFFSET(Alambres!SorteoNavidad,B1962+1,0),0)+B1962+1,MATCH($A1963,Alambres!SorteoNavidad,0))-1</f>
        <v>#N/A</v>
      </c>
      <c r="C1963" s="35" t="e">
        <f ca="1">INDEX(Alambres!SorteoNavidad,B1963,1)</f>
        <v>#N/A</v>
      </c>
      <c r="D1963" s="37" t="s">
        <v>5</v>
      </c>
    </row>
    <row r="1964" spans="1:4" x14ac:dyDescent="0.25">
      <c r="A1964" s="33">
        <v>1000</v>
      </c>
      <c r="B1964" s="38" t="e">
        <f ca="1">IF(A1963=A1964,MATCH($A1964,OFFSET(Alambres!SorteoNavidad,B1963+1,0),0)+B1963+1,MATCH($A1964,Alambres!SorteoNavidad,0))-1</f>
        <v>#N/A</v>
      </c>
      <c r="C1964" s="35" t="e">
        <f ca="1">INDEX(Alambres!SorteoNavidad,B1964,1)</f>
        <v>#N/A</v>
      </c>
      <c r="D1964" s="37" t="s">
        <v>5</v>
      </c>
    </row>
    <row r="1965" spans="1:4" x14ac:dyDescent="0.25">
      <c r="A1965" s="33">
        <v>1000</v>
      </c>
      <c r="B1965" s="38" t="e">
        <f ca="1">IF(A1964=A1965,MATCH($A1965,OFFSET(Alambres!SorteoNavidad,B1964+1,0),0)+B1964+1,MATCH($A1965,Alambres!SorteoNavidad,0))-1</f>
        <v>#N/A</v>
      </c>
      <c r="C1965" s="35" t="e">
        <f ca="1">INDEX(Alambres!SorteoNavidad,B1965,1)</f>
        <v>#N/A</v>
      </c>
      <c r="D1965" s="37" t="s">
        <v>5</v>
      </c>
    </row>
    <row r="1966" spans="1:4" x14ac:dyDescent="0.25">
      <c r="A1966" s="33">
        <v>1000</v>
      </c>
      <c r="B1966" s="38" t="e">
        <f ca="1">IF(A1965=A1966,MATCH($A1966,OFFSET(Alambres!SorteoNavidad,B1965+1,0),0)+B1965+1,MATCH($A1966,Alambres!SorteoNavidad,0))-1</f>
        <v>#N/A</v>
      </c>
      <c r="C1966" s="35" t="e">
        <f ca="1">INDEX(Alambres!SorteoNavidad,B1966,1)</f>
        <v>#N/A</v>
      </c>
      <c r="D1966" s="37" t="s">
        <v>5</v>
      </c>
    </row>
    <row r="1967" spans="1:4" x14ac:dyDescent="0.25">
      <c r="A1967" s="33">
        <v>1000</v>
      </c>
      <c r="B1967" s="38" t="e">
        <f ca="1">IF(A1966=A1967,MATCH($A1967,OFFSET(Alambres!SorteoNavidad,B1966+1,0),0)+B1966+1,MATCH($A1967,Alambres!SorteoNavidad,0))-1</f>
        <v>#N/A</v>
      </c>
      <c r="C1967" s="35" t="e">
        <f ca="1">INDEX(Alambres!SorteoNavidad,B1967,1)</f>
        <v>#N/A</v>
      </c>
      <c r="D1967" s="37" t="s">
        <v>5</v>
      </c>
    </row>
    <row r="1968" spans="1:4" x14ac:dyDescent="0.25">
      <c r="A1968" s="33">
        <v>1000</v>
      </c>
      <c r="B1968" s="38" t="e">
        <f ca="1">IF(A1967=A1968,MATCH($A1968,OFFSET(Alambres!SorteoNavidad,B1967+1,0),0)+B1967+1,MATCH($A1968,Alambres!SorteoNavidad,0))-1</f>
        <v>#N/A</v>
      </c>
      <c r="C1968" s="35" t="e">
        <f ca="1">INDEX(Alambres!SorteoNavidad,B1968,1)</f>
        <v>#N/A</v>
      </c>
      <c r="D1968" s="37" t="s">
        <v>5</v>
      </c>
    </row>
    <row r="1969" spans="1:4" x14ac:dyDescent="0.25">
      <c r="A1969" s="33">
        <v>1000</v>
      </c>
      <c r="B1969" s="38" t="e">
        <f ca="1">IF(A1968=A1969,MATCH($A1969,OFFSET(Alambres!SorteoNavidad,B1968+1,0),0)+B1968+1,MATCH($A1969,Alambres!SorteoNavidad,0))-1</f>
        <v>#N/A</v>
      </c>
      <c r="C1969" s="35" t="e">
        <f ca="1">INDEX(Alambres!SorteoNavidad,B1969,1)</f>
        <v>#N/A</v>
      </c>
      <c r="D1969" s="37" t="s">
        <v>5</v>
      </c>
    </row>
    <row r="1970" spans="1:4" x14ac:dyDescent="0.25">
      <c r="A1970" s="33">
        <v>1000</v>
      </c>
      <c r="B1970" s="38" t="e">
        <f ca="1">IF(A1969=A1970,MATCH($A1970,OFFSET(Alambres!SorteoNavidad,B1969+1,0),0)+B1969+1,MATCH($A1970,Alambres!SorteoNavidad,0))-1</f>
        <v>#N/A</v>
      </c>
      <c r="C1970" s="35" t="e">
        <f ca="1">INDEX(Alambres!SorteoNavidad,B1970,1)</f>
        <v>#N/A</v>
      </c>
      <c r="D1970" s="37" t="s">
        <v>5</v>
      </c>
    </row>
    <row r="1971" spans="1:4" x14ac:dyDescent="0.25">
      <c r="A1971" s="33">
        <v>1000</v>
      </c>
      <c r="B1971" s="38" t="e">
        <f ca="1">IF(A1970=A1971,MATCH($A1971,OFFSET(Alambres!SorteoNavidad,B1970+1,0),0)+B1970+1,MATCH($A1971,Alambres!SorteoNavidad,0))-1</f>
        <v>#N/A</v>
      </c>
      <c r="C1971" s="35" t="e">
        <f ca="1">INDEX(Alambres!SorteoNavidad,B1971,1)</f>
        <v>#N/A</v>
      </c>
      <c r="D1971" s="37" t="s">
        <v>5</v>
      </c>
    </row>
    <row r="1972" spans="1:4" x14ac:dyDescent="0.25">
      <c r="A1972" s="33">
        <v>1000</v>
      </c>
      <c r="B1972" s="38" t="e">
        <f ca="1">IF(A1971=A1972,MATCH($A1972,OFFSET(Alambres!SorteoNavidad,B1971+1,0),0)+B1971+1,MATCH($A1972,Alambres!SorteoNavidad,0))-1</f>
        <v>#N/A</v>
      </c>
      <c r="C1972" s="35" t="e">
        <f ca="1">INDEX(Alambres!SorteoNavidad,B1972,1)</f>
        <v>#N/A</v>
      </c>
      <c r="D1972" s="37" t="s">
        <v>5</v>
      </c>
    </row>
    <row r="1973" spans="1:4" x14ac:dyDescent="0.25">
      <c r="A1973" s="33">
        <v>1000</v>
      </c>
      <c r="B1973" s="38" t="e">
        <f ca="1">IF(A1972=A1973,MATCH($A1973,OFFSET(Alambres!SorteoNavidad,B1972+1,0),0)+B1972+1,MATCH($A1973,Alambres!SorteoNavidad,0))-1</f>
        <v>#N/A</v>
      </c>
      <c r="C1973" s="35" t="e">
        <f ca="1">INDEX(Alambres!SorteoNavidad,B1973,1)</f>
        <v>#N/A</v>
      </c>
      <c r="D1973" s="37" t="s">
        <v>5</v>
      </c>
    </row>
    <row r="1974" spans="1:4" x14ac:dyDescent="0.25">
      <c r="A1974" s="33">
        <v>1000</v>
      </c>
      <c r="B1974" s="38" t="e">
        <f ca="1">IF(A1973=A1974,MATCH($A1974,OFFSET(Alambres!SorteoNavidad,B1973+1,0),0)+B1973+1,MATCH($A1974,Alambres!SorteoNavidad,0))-1</f>
        <v>#N/A</v>
      </c>
      <c r="C1974" s="35" t="e">
        <f ca="1">INDEX(Alambres!SorteoNavidad,B1974,1)</f>
        <v>#N/A</v>
      </c>
      <c r="D1974" s="37" t="s">
        <v>5</v>
      </c>
    </row>
    <row r="1975" spans="1:4" x14ac:dyDescent="0.25">
      <c r="A1975" s="33">
        <v>1000</v>
      </c>
      <c r="B1975" s="38" t="e">
        <f ca="1">IF(A1974=A1975,MATCH($A1975,OFFSET(Alambres!SorteoNavidad,B1974+1,0),0)+B1974+1,MATCH($A1975,Alambres!SorteoNavidad,0))-1</f>
        <v>#N/A</v>
      </c>
      <c r="C1975" s="35" t="e">
        <f ca="1">INDEX(Alambres!SorteoNavidad,B1975,1)</f>
        <v>#N/A</v>
      </c>
      <c r="D1975" s="37" t="s">
        <v>5</v>
      </c>
    </row>
    <row r="1976" spans="1:4" x14ac:dyDescent="0.25">
      <c r="A1976" s="33">
        <v>1000</v>
      </c>
      <c r="B1976" s="38" t="e">
        <f ca="1">IF(A1975=A1976,MATCH($A1976,OFFSET(Alambres!SorteoNavidad,B1975+1,0),0)+B1975+1,MATCH($A1976,Alambres!SorteoNavidad,0))-1</f>
        <v>#N/A</v>
      </c>
      <c r="C1976" s="35" t="e">
        <f ca="1">INDEX(Alambres!SorteoNavidad,B1976,1)</f>
        <v>#N/A</v>
      </c>
      <c r="D1976" s="37" t="s">
        <v>5</v>
      </c>
    </row>
    <row r="1977" spans="1:4" x14ac:dyDescent="0.25">
      <c r="A1977" s="33">
        <v>1000</v>
      </c>
      <c r="B1977" s="38" t="e">
        <f ca="1">IF(A1976=A1977,MATCH($A1977,OFFSET(Alambres!SorteoNavidad,B1976+1,0),0)+B1976+1,MATCH($A1977,Alambres!SorteoNavidad,0))-1</f>
        <v>#N/A</v>
      </c>
      <c r="C1977" s="35" t="e">
        <f ca="1">INDEX(Alambres!SorteoNavidad,B1977,1)</f>
        <v>#N/A</v>
      </c>
      <c r="D1977" s="37" t="s">
        <v>5</v>
      </c>
    </row>
    <row r="1978" spans="1:4" x14ac:dyDescent="0.25">
      <c r="A1978" s="33">
        <v>1000</v>
      </c>
      <c r="B1978" s="38" t="e">
        <f ca="1">IF(A1977=A1978,MATCH($A1978,OFFSET(Alambres!SorteoNavidad,B1977+1,0),0)+B1977+1,MATCH($A1978,Alambres!SorteoNavidad,0))-1</f>
        <v>#N/A</v>
      </c>
      <c r="C1978" s="35" t="e">
        <f ca="1">INDEX(Alambres!SorteoNavidad,B1978,1)</f>
        <v>#N/A</v>
      </c>
      <c r="D1978" s="37" t="s">
        <v>5</v>
      </c>
    </row>
    <row r="1979" spans="1:4" x14ac:dyDescent="0.25">
      <c r="A1979" s="33">
        <v>1000</v>
      </c>
      <c r="B1979" s="38" t="e">
        <f ca="1">IF(A1978=A1979,MATCH($A1979,OFFSET(Alambres!SorteoNavidad,B1978+1,0),0)+B1978+1,MATCH($A1979,Alambres!SorteoNavidad,0))-1</f>
        <v>#N/A</v>
      </c>
      <c r="C1979" s="35" t="e">
        <f ca="1">INDEX(Alambres!SorteoNavidad,B1979,1)</f>
        <v>#N/A</v>
      </c>
      <c r="D1979" s="37" t="s">
        <v>5</v>
      </c>
    </row>
    <row r="1980" spans="1:4" x14ac:dyDescent="0.25">
      <c r="A1980" s="33">
        <v>1000</v>
      </c>
      <c r="B1980" s="38" t="e">
        <f ca="1">IF(A1979=A1980,MATCH($A1980,OFFSET(Alambres!SorteoNavidad,B1979+1,0),0)+B1979+1,MATCH($A1980,Alambres!SorteoNavidad,0))-1</f>
        <v>#N/A</v>
      </c>
      <c r="C1980" s="35" t="e">
        <f ca="1">INDEX(Alambres!SorteoNavidad,B1980,1)</f>
        <v>#N/A</v>
      </c>
      <c r="D1980" s="37" t="s">
        <v>5</v>
      </c>
    </row>
    <row r="1981" spans="1:4" x14ac:dyDescent="0.25">
      <c r="A1981" s="33">
        <v>1000</v>
      </c>
      <c r="B1981" s="38" t="e">
        <f ca="1">IF(A1980=A1981,MATCH($A1981,OFFSET(Alambres!SorteoNavidad,B1980+1,0),0)+B1980+1,MATCH($A1981,Alambres!SorteoNavidad,0))-1</f>
        <v>#N/A</v>
      </c>
      <c r="C1981" s="35" t="e">
        <f ca="1">INDEX(Alambres!SorteoNavidad,B1981,1)</f>
        <v>#N/A</v>
      </c>
      <c r="D1981" s="37" t="s">
        <v>5</v>
      </c>
    </row>
    <row r="1982" spans="1:4" x14ac:dyDescent="0.25">
      <c r="A1982" s="33">
        <v>1000</v>
      </c>
      <c r="B1982" s="38" t="e">
        <f ca="1">IF(A1981=A1982,MATCH($A1982,OFFSET(Alambres!SorteoNavidad,B1981+1,0),0)+B1981+1,MATCH($A1982,Alambres!SorteoNavidad,0))-1</f>
        <v>#N/A</v>
      </c>
      <c r="C1982" s="35" t="e">
        <f ca="1">INDEX(Alambres!SorteoNavidad,B1982,1)</f>
        <v>#N/A</v>
      </c>
      <c r="D1982" s="37" t="s">
        <v>5</v>
      </c>
    </row>
    <row r="1983" spans="1:4" x14ac:dyDescent="0.25">
      <c r="A1983" s="33">
        <v>1000</v>
      </c>
      <c r="B1983" s="38" t="e">
        <f ca="1">IF(A1982=A1983,MATCH($A1983,OFFSET(Alambres!SorteoNavidad,B1982+1,0),0)+B1982+1,MATCH($A1983,Alambres!SorteoNavidad,0))-1</f>
        <v>#N/A</v>
      </c>
      <c r="C1983" s="35" t="e">
        <f ca="1">INDEX(Alambres!SorteoNavidad,B1983,1)</f>
        <v>#N/A</v>
      </c>
      <c r="D1983" s="37" t="s">
        <v>5</v>
      </c>
    </row>
    <row r="1984" spans="1:4" x14ac:dyDescent="0.25">
      <c r="A1984" s="33">
        <v>1000</v>
      </c>
      <c r="B1984" s="38" t="e">
        <f ca="1">IF(A1983=A1984,MATCH($A1984,OFFSET(Alambres!SorteoNavidad,B1983+1,0),0)+B1983+1,MATCH($A1984,Alambres!SorteoNavidad,0))-1</f>
        <v>#N/A</v>
      </c>
      <c r="C1984" s="35" t="e">
        <f ca="1">INDEX(Alambres!SorteoNavidad,B1984,1)</f>
        <v>#N/A</v>
      </c>
      <c r="D1984" s="37" t="s">
        <v>5</v>
      </c>
    </row>
    <row r="1985" spans="1:4" x14ac:dyDescent="0.25">
      <c r="A1985" s="33">
        <v>1000</v>
      </c>
      <c r="B1985" s="38" t="e">
        <f ca="1">IF(A1984=A1985,MATCH($A1985,OFFSET(Alambres!SorteoNavidad,B1984+1,0),0)+B1984+1,MATCH($A1985,Alambres!SorteoNavidad,0))-1</f>
        <v>#N/A</v>
      </c>
      <c r="C1985" s="35" t="e">
        <f ca="1">INDEX(Alambres!SorteoNavidad,B1985,1)</f>
        <v>#N/A</v>
      </c>
      <c r="D1985" s="37" t="s">
        <v>5</v>
      </c>
    </row>
    <row r="1986" spans="1:4" x14ac:dyDescent="0.25">
      <c r="A1986" s="33">
        <v>1000</v>
      </c>
      <c r="B1986" s="38" t="e">
        <f ca="1">IF(A1985=A1986,MATCH($A1986,OFFSET(Alambres!SorteoNavidad,B1985+1,0),0)+B1985+1,MATCH($A1986,Alambres!SorteoNavidad,0))-1</f>
        <v>#N/A</v>
      </c>
      <c r="C1986" s="35" t="e">
        <f ca="1">INDEX(Alambres!SorteoNavidad,B1986,1)</f>
        <v>#N/A</v>
      </c>
      <c r="D1986" s="37" t="s">
        <v>5</v>
      </c>
    </row>
    <row r="1987" spans="1:4" x14ac:dyDescent="0.25">
      <c r="A1987" s="33">
        <v>1000</v>
      </c>
      <c r="B1987" s="38" t="e">
        <f ca="1">IF(A1986=A1987,MATCH($A1987,OFFSET(Alambres!SorteoNavidad,B1986+1,0),0)+B1986+1,MATCH($A1987,Alambres!SorteoNavidad,0))-1</f>
        <v>#N/A</v>
      </c>
      <c r="C1987" s="35" t="e">
        <f ca="1">INDEX(Alambres!SorteoNavidad,B1987,1)</f>
        <v>#N/A</v>
      </c>
      <c r="D1987" s="37" t="s">
        <v>5</v>
      </c>
    </row>
    <row r="1988" spans="1:4" x14ac:dyDescent="0.25">
      <c r="A1988" s="33">
        <v>1000</v>
      </c>
      <c r="B1988" s="38" t="e">
        <f ca="1">IF(A1987=A1988,MATCH($A1988,OFFSET(Alambres!SorteoNavidad,B1987+1,0),0)+B1987+1,MATCH($A1988,Alambres!SorteoNavidad,0))-1</f>
        <v>#N/A</v>
      </c>
      <c r="C1988" s="35" t="e">
        <f ca="1">INDEX(Alambres!SorteoNavidad,B1988,1)</f>
        <v>#N/A</v>
      </c>
      <c r="D1988" s="37" t="s">
        <v>5</v>
      </c>
    </row>
    <row r="1989" spans="1:4" x14ac:dyDescent="0.25">
      <c r="A1989" s="33">
        <v>1000</v>
      </c>
      <c r="B1989" s="38" t="e">
        <f ca="1">IF(A1988=A1989,MATCH($A1989,OFFSET(Alambres!SorteoNavidad,B1988+1,0),0)+B1988+1,MATCH($A1989,Alambres!SorteoNavidad,0))-1</f>
        <v>#N/A</v>
      </c>
      <c r="C1989" s="35" t="e">
        <f ca="1">INDEX(Alambres!SorteoNavidad,B1989,1)</f>
        <v>#N/A</v>
      </c>
      <c r="D1989" s="37" t="s">
        <v>5</v>
      </c>
    </row>
    <row r="1990" spans="1:4" x14ac:dyDescent="0.25">
      <c r="A1990" s="33">
        <v>1000</v>
      </c>
      <c r="B1990" s="38" t="e">
        <f ca="1">IF(A1989=A1990,MATCH($A1990,OFFSET(Alambres!SorteoNavidad,B1989+1,0),0)+B1989+1,MATCH($A1990,Alambres!SorteoNavidad,0))-1</f>
        <v>#N/A</v>
      </c>
      <c r="C1990" s="35" t="e">
        <f ca="1">INDEX(Alambres!SorteoNavidad,B1990,1)</f>
        <v>#N/A</v>
      </c>
      <c r="D1990" s="37" t="s">
        <v>5</v>
      </c>
    </row>
    <row r="1991" spans="1:4" x14ac:dyDescent="0.25">
      <c r="A1991" s="33">
        <v>1000</v>
      </c>
      <c r="B1991" s="38" t="e">
        <f ca="1">IF(A1990=A1991,MATCH($A1991,OFFSET(Alambres!SorteoNavidad,B1990+1,0),0)+B1990+1,MATCH($A1991,Alambres!SorteoNavidad,0))-1</f>
        <v>#N/A</v>
      </c>
      <c r="C1991" s="35" t="e">
        <f ca="1">INDEX(Alambres!SorteoNavidad,B1991,1)</f>
        <v>#N/A</v>
      </c>
      <c r="D1991" s="37" t="s">
        <v>5</v>
      </c>
    </row>
    <row r="1992" spans="1:4" x14ac:dyDescent="0.25">
      <c r="A1992" s="33">
        <v>1000</v>
      </c>
      <c r="B1992" s="38" t="e">
        <f ca="1">IF(A1991=A1992,MATCH($A1992,OFFSET(Alambres!SorteoNavidad,B1991+1,0),0)+B1991+1,MATCH($A1992,Alambres!SorteoNavidad,0))-1</f>
        <v>#N/A</v>
      </c>
      <c r="C1992" s="35" t="e">
        <f ca="1">INDEX(Alambres!SorteoNavidad,B1992,1)</f>
        <v>#N/A</v>
      </c>
      <c r="D1992" s="37" t="s">
        <v>5</v>
      </c>
    </row>
    <row r="1993" spans="1:4" x14ac:dyDescent="0.25">
      <c r="A1993" s="33">
        <v>1000</v>
      </c>
      <c r="B1993" s="38" t="e">
        <f ca="1">IF(A1992=A1993,MATCH($A1993,OFFSET(Alambres!SorteoNavidad,B1992+1,0),0)+B1992+1,MATCH($A1993,Alambres!SorteoNavidad,0))-1</f>
        <v>#N/A</v>
      </c>
      <c r="C1993" s="35" t="e">
        <f ca="1">INDEX(Alambres!SorteoNavidad,B1993,1)</f>
        <v>#N/A</v>
      </c>
      <c r="D1993" s="37" t="s">
        <v>5</v>
      </c>
    </row>
    <row r="1994" spans="1:4" x14ac:dyDescent="0.25">
      <c r="A1994" s="33">
        <v>1000</v>
      </c>
      <c r="B1994" s="38" t="e">
        <f ca="1">IF(A1993=A1994,MATCH($A1994,OFFSET(Alambres!SorteoNavidad,B1993+1,0),0)+B1993+1,MATCH($A1994,Alambres!SorteoNavidad,0))-1</f>
        <v>#N/A</v>
      </c>
      <c r="C1994" s="35" t="e">
        <f ca="1">INDEX(Alambres!SorteoNavidad,B1994,1)</f>
        <v>#N/A</v>
      </c>
      <c r="D1994" s="37" t="s">
        <v>5</v>
      </c>
    </row>
    <row r="1995" spans="1:4" x14ac:dyDescent="0.25">
      <c r="A1995" s="33">
        <v>1000</v>
      </c>
      <c r="B1995" s="38" t="e">
        <f ca="1">IF(A1994=A1995,MATCH($A1995,OFFSET(Alambres!SorteoNavidad,B1994+1,0),0)+B1994+1,MATCH($A1995,Alambres!SorteoNavidad,0))-1</f>
        <v>#N/A</v>
      </c>
      <c r="C1995" s="35" t="e">
        <f ca="1">INDEX(Alambres!SorteoNavidad,B1995,1)</f>
        <v>#N/A</v>
      </c>
      <c r="D1995" s="37" t="s">
        <v>5</v>
      </c>
    </row>
    <row r="1996" spans="1:4" x14ac:dyDescent="0.25">
      <c r="A1996" s="33">
        <v>1000</v>
      </c>
      <c r="B1996" s="38" t="e">
        <f ca="1">IF(A1995=A1996,MATCH($A1996,OFFSET(Alambres!SorteoNavidad,B1995+1,0),0)+B1995+1,MATCH($A1996,Alambres!SorteoNavidad,0))-1</f>
        <v>#N/A</v>
      </c>
      <c r="C1996" s="35" t="e">
        <f ca="1">INDEX(Alambres!SorteoNavidad,B1996,1)</f>
        <v>#N/A</v>
      </c>
      <c r="D1996" s="37" t="s">
        <v>5</v>
      </c>
    </row>
    <row r="1997" spans="1:4" x14ac:dyDescent="0.25">
      <c r="A1997" s="33">
        <v>1000</v>
      </c>
      <c r="B1997" s="38" t="e">
        <f ca="1">IF(A1996=A1997,MATCH($A1997,OFFSET(Alambres!SorteoNavidad,B1996+1,0),0)+B1996+1,MATCH($A1997,Alambres!SorteoNavidad,0))-1</f>
        <v>#N/A</v>
      </c>
      <c r="C1997" s="35" t="e">
        <f ca="1">INDEX(Alambres!SorteoNavidad,B1997,1)</f>
        <v>#N/A</v>
      </c>
      <c r="D1997" s="37" t="s">
        <v>5</v>
      </c>
    </row>
    <row r="1998" spans="1:4" x14ac:dyDescent="0.25">
      <c r="A1998" s="33">
        <v>1000</v>
      </c>
      <c r="B1998" s="38" t="e">
        <f ca="1">IF(A1997=A1998,MATCH($A1998,OFFSET(Alambres!SorteoNavidad,B1997+1,0),0)+B1997+1,MATCH($A1998,Alambres!SorteoNavidad,0))-1</f>
        <v>#N/A</v>
      </c>
      <c r="C1998" s="35" t="e">
        <f ca="1">INDEX(Alambres!SorteoNavidad,B1998,1)</f>
        <v>#N/A</v>
      </c>
      <c r="D1998" s="37" t="s">
        <v>5</v>
      </c>
    </row>
    <row r="1999" spans="1:4" x14ac:dyDescent="0.25">
      <c r="A1999" s="33">
        <v>1000</v>
      </c>
      <c r="B1999" s="38" t="e">
        <f ca="1">IF(A1998=A1999,MATCH($A1999,OFFSET(Alambres!SorteoNavidad,B1998+1,0),0)+B1998+1,MATCH($A1999,Alambres!SorteoNavidad,0))-1</f>
        <v>#N/A</v>
      </c>
      <c r="C1999" s="35" t="e">
        <f ca="1">INDEX(Alambres!SorteoNavidad,B1999,1)</f>
        <v>#N/A</v>
      </c>
      <c r="D1999" s="37" t="s">
        <v>5</v>
      </c>
    </row>
    <row r="2000" spans="1:4" x14ac:dyDescent="0.25">
      <c r="A2000" s="33">
        <v>1000</v>
      </c>
      <c r="B2000" s="38" t="e">
        <f ca="1">IF(A1999=A2000,MATCH($A2000,OFFSET(Alambres!SorteoNavidad,B1999+1,0),0)+B1999+1,MATCH($A2000,Alambres!SorteoNavidad,0))-1</f>
        <v>#N/A</v>
      </c>
      <c r="C2000" s="35" t="e">
        <f ca="1">INDEX(Alambres!SorteoNavidad,B2000,1)</f>
        <v>#N/A</v>
      </c>
      <c r="D2000" s="37" t="s">
        <v>5</v>
      </c>
    </row>
    <row r="2001" spans="1:4" x14ac:dyDescent="0.25">
      <c r="A2001" s="33">
        <v>1000</v>
      </c>
      <c r="B2001" s="38" t="e">
        <f ca="1">IF(A2000=A2001,MATCH($A2001,OFFSET(Alambres!SorteoNavidad,B2000+1,0),0)+B2000+1,MATCH($A2001,Alambres!SorteoNavidad,0))-1</f>
        <v>#N/A</v>
      </c>
      <c r="C2001" s="35" t="e">
        <f ca="1">INDEX(Alambres!SorteoNavidad,B2001,1)</f>
        <v>#N/A</v>
      </c>
      <c r="D2001" s="37" t="s">
        <v>5</v>
      </c>
    </row>
    <row r="2002" spans="1:4" x14ac:dyDescent="0.25">
      <c r="A2002" s="33">
        <v>1000</v>
      </c>
      <c r="B2002" s="38" t="e">
        <f ca="1">IF(A2001=A2002,MATCH($A2002,OFFSET(Alambres!SorteoNavidad,B2001+1,0),0)+B2001+1,MATCH($A2002,Alambres!SorteoNavidad,0))-1</f>
        <v>#N/A</v>
      </c>
      <c r="C2002" s="35" t="e">
        <f ca="1">INDEX(Alambres!SorteoNavidad,B2002,1)</f>
        <v>#N/A</v>
      </c>
      <c r="D2002" s="37" t="s">
        <v>5</v>
      </c>
    </row>
    <row r="2003" spans="1:4" x14ac:dyDescent="0.25">
      <c r="A2003" s="33">
        <v>1000</v>
      </c>
      <c r="B2003" s="38" t="e">
        <f ca="1">IF(A2002=A2003,MATCH($A2003,OFFSET(Alambres!SorteoNavidad,B2002+1,0),0)+B2002+1,MATCH($A2003,Alambres!SorteoNavidad,0))-1</f>
        <v>#N/A</v>
      </c>
      <c r="C2003" s="35" t="e">
        <f ca="1">INDEX(Alambres!SorteoNavidad,B2003,1)</f>
        <v>#N/A</v>
      </c>
      <c r="D2003" s="37" t="s">
        <v>5</v>
      </c>
    </row>
    <row r="2004" spans="1:4" x14ac:dyDescent="0.25">
      <c r="A2004" s="33">
        <v>1000</v>
      </c>
      <c r="B2004" s="38" t="e">
        <f ca="1">IF(A2003=A2004,MATCH($A2004,OFFSET(Alambres!SorteoNavidad,B2003+1,0),0)+B2003+1,MATCH($A2004,Alambres!SorteoNavidad,0))-1</f>
        <v>#N/A</v>
      </c>
      <c r="C2004" s="35" t="e">
        <f ca="1">INDEX(Alambres!SorteoNavidad,B2004,1)</f>
        <v>#N/A</v>
      </c>
      <c r="D2004" s="37" t="s">
        <v>5</v>
      </c>
    </row>
    <row r="2005" spans="1:4" x14ac:dyDescent="0.25">
      <c r="A2005" s="33">
        <v>1000</v>
      </c>
      <c r="B2005" s="38" t="e">
        <f ca="1">IF(A2004=A2005,MATCH($A2005,OFFSET(Alambres!SorteoNavidad,B2004+1,0),0)+B2004+1,MATCH($A2005,Alambres!SorteoNavidad,0))-1</f>
        <v>#N/A</v>
      </c>
      <c r="C2005" s="35" t="e">
        <f ca="1">INDEX(Alambres!SorteoNavidad,B2005,1)</f>
        <v>#N/A</v>
      </c>
      <c r="D2005" s="37" t="s">
        <v>5</v>
      </c>
    </row>
    <row r="2006" spans="1:4" x14ac:dyDescent="0.25">
      <c r="A2006" s="33">
        <v>1000</v>
      </c>
      <c r="B2006" s="38" t="e">
        <f ca="1">IF(A2005=A2006,MATCH($A2006,OFFSET(Alambres!SorteoNavidad,B2005+1,0),0)+B2005+1,MATCH($A2006,Alambres!SorteoNavidad,0))-1</f>
        <v>#N/A</v>
      </c>
      <c r="C2006" s="35" t="e">
        <f ca="1">INDEX(Alambres!SorteoNavidad,B2006,1)</f>
        <v>#N/A</v>
      </c>
      <c r="D2006" s="37" t="s">
        <v>5</v>
      </c>
    </row>
    <row r="2007" spans="1:4" x14ac:dyDescent="0.25">
      <c r="A2007" s="33">
        <v>1000</v>
      </c>
      <c r="B2007" s="38" t="e">
        <f ca="1">IF(A2006=A2007,MATCH($A2007,OFFSET(Alambres!SorteoNavidad,B2006+1,0),0)+B2006+1,MATCH($A2007,Alambres!SorteoNavidad,0))-1</f>
        <v>#N/A</v>
      </c>
      <c r="C2007" s="35" t="e">
        <f ca="1">INDEX(Alambres!SorteoNavidad,B2007,1)</f>
        <v>#N/A</v>
      </c>
      <c r="D2007" s="37" t="s">
        <v>5</v>
      </c>
    </row>
    <row r="2008" spans="1:4" x14ac:dyDescent="0.25">
      <c r="A2008" s="33">
        <v>1000</v>
      </c>
      <c r="B2008" s="38" t="e">
        <f ca="1">IF(A2007=A2008,MATCH($A2008,OFFSET(Alambres!SorteoNavidad,B2007+1,0),0)+B2007+1,MATCH($A2008,Alambres!SorteoNavidad,0))-1</f>
        <v>#N/A</v>
      </c>
      <c r="C2008" s="35" t="e">
        <f ca="1">INDEX(Alambres!SorteoNavidad,B2008,1)</f>
        <v>#N/A</v>
      </c>
      <c r="D2008" s="37" t="s">
        <v>5</v>
      </c>
    </row>
    <row r="2009" spans="1:4" x14ac:dyDescent="0.25">
      <c r="A2009" s="33">
        <v>1000</v>
      </c>
      <c r="B2009" s="38" t="e">
        <f ca="1">IF(A2008=A2009,MATCH($A2009,OFFSET(Alambres!SorteoNavidad,B2008+1,0),0)+B2008+1,MATCH($A2009,Alambres!SorteoNavidad,0))-1</f>
        <v>#N/A</v>
      </c>
      <c r="C2009" s="35" t="e">
        <f ca="1">INDEX(Alambres!SorteoNavidad,B2009,1)</f>
        <v>#N/A</v>
      </c>
      <c r="D2009" s="37" t="s">
        <v>5</v>
      </c>
    </row>
    <row r="2010" spans="1:4" x14ac:dyDescent="0.25">
      <c r="A2010" s="33">
        <v>1000</v>
      </c>
      <c r="B2010" s="38" t="e">
        <f ca="1">IF(A2009=A2010,MATCH($A2010,OFFSET(Alambres!SorteoNavidad,B2009+1,0),0)+B2009+1,MATCH($A2010,Alambres!SorteoNavidad,0))-1</f>
        <v>#N/A</v>
      </c>
      <c r="C2010" s="35" t="e">
        <f ca="1">INDEX(Alambres!SorteoNavidad,B2010,1)</f>
        <v>#N/A</v>
      </c>
      <c r="D2010" s="37" t="s">
        <v>5</v>
      </c>
    </row>
    <row r="2011" spans="1:4" x14ac:dyDescent="0.25">
      <c r="A2011" s="33">
        <v>1000</v>
      </c>
      <c r="B2011" s="38" t="e">
        <f ca="1">IF(A2010=A2011,MATCH($A2011,OFFSET(Alambres!SorteoNavidad,B2010+1,0),0)+B2010+1,MATCH($A2011,Alambres!SorteoNavidad,0))-1</f>
        <v>#N/A</v>
      </c>
      <c r="C2011" s="35" t="e">
        <f ca="1">INDEX(Alambres!SorteoNavidad,B2011,1)</f>
        <v>#N/A</v>
      </c>
      <c r="D2011" s="37" t="s">
        <v>5</v>
      </c>
    </row>
    <row r="2012" spans="1:4" x14ac:dyDescent="0.25">
      <c r="A2012" s="33">
        <v>1000</v>
      </c>
      <c r="B2012" s="38" t="e">
        <f ca="1">IF(A2011=A2012,MATCH($A2012,OFFSET(Alambres!SorteoNavidad,B2011+1,0),0)+B2011+1,MATCH($A2012,Alambres!SorteoNavidad,0))-1</f>
        <v>#N/A</v>
      </c>
      <c r="C2012" s="35" t="e">
        <f ca="1">INDEX(Alambres!SorteoNavidad,B2012,1)</f>
        <v>#N/A</v>
      </c>
      <c r="D2012" s="37" t="s">
        <v>5</v>
      </c>
    </row>
    <row r="2013" spans="1:4" x14ac:dyDescent="0.25">
      <c r="A2013" s="33">
        <v>1000</v>
      </c>
      <c r="B2013" s="38" t="e">
        <f ca="1">IF(A2012=A2013,MATCH($A2013,OFFSET(Alambres!SorteoNavidad,B2012+1,0),0)+B2012+1,MATCH($A2013,Alambres!SorteoNavidad,0))-1</f>
        <v>#N/A</v>
      </c>
      <c r="C2013" s="35" t="e">
        <f ca="1">INDEX(Alambres!SorteoNavidad,B2013,1)</f>
        <v>#N/A</v>
      </c>
      <c r="D2013" s="37" t="s">
        <v>5</v>
      </c>
    </row>
    <row r="2014" spans="1:4" x14ac:dyDescent="0.25">
      <c r="A2014" s="33">
        <v>1000</v>
      </c>
      <c r="B2014" s="38" t="e">
        <f ca="1">IF(A2013=A2014,MATCH($A2014,OFFSET(Alambres!SorteoNavidad,B2013+1,0),0)+B2013+1,MATCH($A2014,Alambres!SorteoNavidad,0))-1</f>
        <v>#N/A</v>
      </c>
      <c r="C2014" s="35" t="e">
        <f ca="1">INDEX(Alambres!SorteoNavidad,B2014,1)</f>
        <v>#N/A</v>
      </c>
      <c r="D2014" s="37" t="s">
        <v>5</v>
      </c>
    </row>
    <row r="2015" spans="1:4" x14ac:dyDescent="0.25">
      <c r="A2015" s="33">
        <v>1000</v>
      </c>
      <c r="B2015" s="38" t="e">
        <f ca="1">IF(A2014=A2015,MATCH($A2015,OFFSET(Alambres!SorteoNavidad,B2014+1,0),0)+B2014+1,MATCH($A2015,Alambres!SorteoNavidad,0))-1</f>
        <v>#N/A</v>
      </c>
      <c r="C2015" s="35" t="e">
        <f ca="1">INDEX(Alambres!SorteoNavidad,B2015,1)</f>
        <v>#N/A</v>
      </c>
      <c r="D2015" s="37" t="s">
        <v>5</v>
      </c>
    </row>
    <row r="2016" spans="1:4" x14ac:dyDescent="0.25">
      <c r="A2016" s="33">
        <v>1000</v>
      </c>
      <c r="B2016" s="38" t="e">
        <f ca="1">IF(A2015=A2016,MATCH($A2016,OFFSET(Alambres!SorteoNavidad,B2015+1,0),0)+B2015+1,MATCH($A2016,Alambres!SorteoNavidad,0))-1</f>
        <v>#N/A</v>
      </c>
      <c r="C2016" s="35" t="e">
        <f ca="1">INDEX(Alambres!SorteoNavidad,B2016,1)</f>
        <v>#N/A</v>
      </c>
      <c r="D2016" s="37" t="s">
        <v>5</v>
      </c>
    </row>
    <row r="2017" spans="1:4" x14ac:dyDescent="0.25">
      <c r="A2017" s="33">
        <v>1000</v>
      </c>
      <c r="B2017" s="38" t="e">
        <f ca="1">IF(A2016=A2017,MATCH($A2017,OFFSET(Alambres!SorteoNavidad,B2016+1,0),0)+B2016+1,MATCH($A2017,Alambres!SorteoNavidad,0))-1</f>
        <v>#N/A</v>
      </c>
      <c r="C2017" s="35" t="e">
        <f ca="1">INDEX(Alambres!SorteoNavidad,B2017,1)</f>
        <v>#N/A</v>
      </c>
      <c r="D2017" s="37" t="s">
        <v>5</v>
      </c>
    </row>
    <row r="2018" spans="1:4" x14ac:dyDescent="0.25">
      <c r="A2018" s="33">
        <v>1000</v>
      </c>
      <c r="B2018" s="38" t="e">
        <f ca="1">IF(A2017=A2018,MATCH($A2018,OFFSET(Alambres!SorteoNavidad,B2017+1,0),0)+B2017+1,MATCH($A2018,Alambres!SorteoNavidad,0))-1</f>
        <v>#N/A</v>
      </c>
      <c r="C2018" s="35" t="e">
        <f ca="1">INDEX(Alambres!SorteoNavidad,B2018,1)</f>
        <v>#N/A</v>
      </c>
      <c r="D2018" s="37" t="s">
        <v>5</v>
      </c>
    </row>
    <row r="2019" spans="1:4" x14ac:dyDescent="0.25">
      <c r="A2019" s="33">
        <v>1000</v>
      </c>
      <c r="B2019" s="38" t="e">
        <f ca="1">IF(A2018=A2019,MATCH($A2019,OFFSET(Alambres!SorteoNavidad,B2018+1,0),0)+B2018+1,MATCH($A2019,Alambres!SorteoNavidad,0))-1</f>
        <v>#N/A</v>
      </c>
      <c r="C2019" s="35" t="e">
        <f ca="1">INDEX(Alambres!SorteoNavidad,B2019,1)</f>
        <v>#N/A</v>
      </c>
      <c r="D2019" s="37" t="s">
        <v>5</v>
      </c>
    </row>
    <row r="2020" spans="1:4" x14ac:dyDescent="0.25">
      <c r="A2020" s="33">
        <v>1000</v>
      </c>
      <c r="B2020" s="38" t="e">
        <f ca="1">IF(A2019=A2020,MATCH($A2020,OFFSET(Alambres!SorteoNavidad,B2019+1,0),0)+B2019+1,MATCH($A2020,Alambres!SorteoNavidad,0))-1</f>
        <v>#N/A</v>
      </c>
      <c r="C2020" s="35" t="e">
        <f ca="1">INDEX(Alambres!SorteoNavidad,B2020,1)</f>
        <v>#N/A</v>
      </c>
      <c r="D2020" s="37" t="s">
        <v>5</v>
      </c>
    </row>
    <row r="2021" spans="1:4" x14ac:dyDescent="0.25">
      <c r="A2021" s="33">
        <v>1000</v>
      </c>
      <c r="B2021" s="38" t="e">
        <f ca="1">IF(A2020=A2021,MATCH($A2021,OFFSET(Alambres!SorteoNavidad,B2020+1,0),0)+B2020+1,MATCH($A2021,Alambres!SorteoNavidad,0))-1</f>
        <v>#N/A</v>
      </c>
      <c r="C2021" s="35" t="e">
        <f ca="1">INDEX(Alambres!SorteoNavidad,B2021,1)</f>
        <v>#N/A</v>
      </c>
      <c r="D2021" s="37" t="s">
        <v>5</v>
      </c>
    </row>
    <row r="2022" spans="1:4" x14ac:dyDescent="0.25">
      <c r="A2022" s="33">
        <v>1000</v>
      </c>
      <c r="B2022" s="38" t="e">
        <f ca="1">IF(A2021=A2022,MATCH($A2022,OFFSET(Alambres!SorteoNavidad,B2021+1,0),0)+B2021+1,MATCH($A2022,Alambres!SorteoNavidad,0))-1</f>
        <v>#N/A</v>
      </c>
      <c r="C2022" s="35" t="e">
        <f ca="1">INDEX(Alambres!SorteoNavidad,B2022,1)</f>
        <v>#N/A</v>
      </c>
      <c r="D2022" s="37" t="s">
        <v>5</v>
      </c>
    </row>
    <row r="2023" spans="1:4" x14ac:dyDescent="0.25">
      <c r="A2023" s="33">
        <v>1000</v>
      </c>
      <c r="B2023" s="38" t="e">
        <f ca="1">IF(A2022=A2023,MATCH($A2023,OFFSET(Alambres!SorteoNavidad,B2022+1,0),0)+B2022+1,MATCH($A2023,Alambres!SorteoNavidad,0))-1</f>
        <v>#N/A</v>
      </c>
      <c r="C2023" s="35" t="e">
        <f ca="1">INDEX(Alambres!SorteoNavidad,B2023,1)</f>
        <v>#N/A</v>
      </c>
      <c r="D2023" s="37" t="s">
        <v>5</v>
      </c>
    </row>
    <row r="2024" spans="1:4" x14ac:dyDescent="0.25">
      <c r="A2024" s="33">
        <v>1000</v>
      </c>
      <c r="B2024" s="38" t="e">
        <f ca="1">IF(A2023=A2024,MATCH($A2024,OFFSET(Alambres!SorteoNavidad,B2023+1,0),0)+B2023+1,MATCH($A2024,Alambres!SorteoNavidad,0))-1</f>
        <v>#N/A</v>
      </c>
      <c r="C2024" s="35" t="e">
        <f ca="1">INDEX(Alambres!SorteoNavidad,B2024,1)</f>
        <v>#N/A</v>
      </c>
      <c r="D2024" s="37" t="s">
        <v>5</v>
      </c>
    </row>
    <row r="2025" spans="1:4" x14ac:dyDescent="0.25">
      <c r="A2025" s="33">
        <v>1000</v>
      </c>
      <c r="B2025" s="38" t="e">
        <f ca="1">IF(A2024=A2025,MATCH($A2025,OFFSET(Alambres!SorteoNavidad,B2024+1,0),0)+B2024+1,MATCH($A2025,Alambres!SorteoNavidad,0))-1</f>
        <v>#N/A</v>
      </c>
      <c r="C2025" s="35" t="e">
        <f ca="1">INDEX(Alambres!SorteoNavidad,B2025,1)</f>
        <v>#N/A</v>
      </c>
      <c r="D2025" s="37" t="s">
        <v>5</v>
      </c>
    </row>
    <row r="2026" spans="1:4" x14ac:dyDescent="0.25">
      <c r="A2026" s="33">
        <v>1000</v>
      </c>
      <c r="B2026" s="38" t="e">
        <f ca="1">IF(A2025=A2026,MATCH($A2026,OFFSET(Alambres!SorteoNavidad,B2025+1,0),0)+B2025+1,MATCH($A2026,Alambres!SorteoNavidad,0))-1</f>
        <v>#N/A</v>
      </c>
      <c r="C2026" s="35" t="e">
        <f ca="1">INDEX(Alambres!SorteoNavidad,B2026,1)</f>
        <v>#N/A</v>
      </c>
      <c r="D2026" s="37" t="s">
        <v>5</v>
      </c>
    </row>
    <row r="2027" spans="1:4" x14ac:dyDescent="0.25">
      <c r="A2027" s="33">
        <v>1000</v>
      </c>
      <c r="B2027" s="38" t="e">
        <f ca="1">IF(A2026=A2027,MATCH($A2027,OFFSET(Alambres!SorteoNavidad,B2026+1,0),0)+B2026+1,MATCH($A2027,Alambres!SorteoNavidad,0))-1</f>
        <v>#N/A</v>
      </c>
      <c r="C2027" s="35" t="e">
        <f ca="1">INDEX(Alambres!SorteoNavidad,B2027,1)</f>
        <v>#N/A</v>
      </c>
      <c r="D2027" s="37" t="s">
        <v>5</v>
      </c>
    </row>
    <row r="2028" spans="1:4" x14ac:dyDescent="0.25">
      <c r="A2028" s="33">
        <v>1000</v>
      </c>
      <c r="B2028" s="38" t="e">
        <f ca="1">IF(A2027=A2028,MATCH($A2028,OFFSET(Alambres!SorteoNavidad,B2027+1,0),0)+B2027+1,MATCH($A2028,Alambres!SorteoNavidad,0))-1</f>
        <v>#N/A</v>
      </c>
      <c r="C2028" s="35" t="e">
        <f ca="1">INDEX(Alambres!SorteoNavidad,B2028,1)</f>
        <v>#N/A</v>
      </c>
      <c r="D2028" s="37" t="s">
        <v>5</v>
      </c>
    </row>
    <row r="2029" spans="1:4" x14ac:dyDescent="0.25">
      <c r="A2029" s="33">
        <v>1000</v>
      </c>
      <c r="B2029" s="38" t="e">
        <f ca="1">IF(A2028=A2029,MATCH($A2029,OFFSET(Alambres!SorteoNavidad,B2028+1,0),0)+B2028+1,MATCH($A2029,Alambres!SorteoNavidad,0))-1</f>
        <v>#N/A</v>
      </c>
      <c r="C2029" s="35" t="e">
        <f ca="1">INDEX(Alambres!SorteoNavidad,B2029,1)</f>
        <v>#N/A</v>
      </c>
      <c r="D2029" s="37" t="s">
        <v>5</v>
      </c>
    </row>
    <row r="2030" spans="1:4" x14ac:dyDescent="0.25">
      <c r="A2030" s="33">
        <v>1000</v>
      </c>
      <c r="B2030" s="38" t="e">
        <f ca="1">IF(A2029=A2030,MATCH($A2030,OFFSET(Alambres!SorteoNavidad,B2029+1,0),0)+B2029+1,MATCH($A2030,Alambres!SorteoNavidad,0))-1</f>
        <v>#N/A</v>
      </c>
      <c r="C2030" s="35" t="e">
        <f ca="1">INDEX(Alambres!SorteoNavidad,B2030,1)</f>
        <v>#N/A</v>
      </c>
      <c r="D2030" s="37" t="s">
        <v>5</v>
      </c>
    </row>
    <row r="2031" spans="1:4" x14ac:dyDescent="0.25">
      <c r="A2031" s="33">
        <v>1000</v>
      </c>
      <c r="B2031" s="38" t="e">
        <f ca="1">IF(A2030=A2031,MATCH($A2031,OFFSET(Alambres!SorteoNavidad,B2030+1,0),0)+B2030+1,MATCH($A2031,Alambres!SorteoNavidad,0))-1</f>
        <v>#N/A</v>
      </c>
      <c r="C2031" s="35" t="e">
        <f ca="1">INDEX(Alambres!SorteoNavidad,B2031,1)</f>
        <v>#N/A</v>
      </c>
      <c r="D2031" s="37" t="s">
        <v>5</v>
      </c>
    </row>
    <row r="2032" spans="1:4" x14ac:dyDescent="0.25">
      <c r="A2032" s="33">
        <v>1000</v>
      </c>
      <c r="B2032" s="38" t="e">
        <f ca="1">IF(A2031=A2032,MATCH($A2032,OFFSET(Alambres!SorteoNavidad,B2031+1,0),0)+B2031+1,MATCH($A2032,Alambres!SorteoNavidad,0))-1</f>
        <v>#N/A</v>
      </c>
      <c r="C2032" s="35" t="e">
        <f ca="1">INDEX(Alambres!SorteoNavidad,B2032,1)</f>
        <v>#N/A</v>
      </c>
      <c r="D2032" s="37" t="s">
        <v>5</v>
      </c>
    </row>
    <row r="2033" spans="1:4" x14ac:dyDescent="0.25">
      <c r="A2033" s="33">
        <v>1000</v>
      </c>
      <c r="B2033" s="38" t="e">
        <f ca="1">IF(A2032=A2033,MATCH($A2033,OFFSET(Alambres!SorteoNavidad,B2032+1,0),0)+B2032+1,MATCH($A2033,Alambres!SorteoNavidad,0))-1</f>
        <v>#N/A</v>
      </c>
      <c r="C2033" s="35" t="e">
        <f ca="1">INDEX(Alambres!SorteoNavidad,B2033,1)</f>
        <v>#N/A</v>
      </c>
      <c r="D2033" s="37" t="s">
        <v>5</v>
      </c>
    </row>
    <row r="2034" spans="1:4" x14ac:dyDescent="0.25">
      <c r="A2034" s="33">
        <v>1000</v>
      </c>
      <c r="B2034" s="38" t="e">
        <f ca="1">IF(A2033=A2034,MATCH($A2034,OFFSET(Alambres!SorteoNavidad,B2033+1,0),0)+B2033+1,MATCH($A2034,Alambres!SorteoNavidad,0))-1</f>
        <v>#N/A</v>
      </c>
      <c r="C2034" s="35" t="e">
        <f ca="1">INDEX(Alambres!SorteoNavidad,B2034,1)</f>
        <v>#N/A</v>
      </c>
      <c r="D2034" s="37" t="s">
        <v>5</v>
      </c>
    </row>
    <row r="2035" spans="1:4" x14ac:dyDescent="0.25">
      <c r="A2035" s="33">
        <v>1000</v>
      </c>
      <c r="B2035" s="38" t="e">
        <f ca="1">IF(A2034=A2035,MATCH($A2035,OFFSET(Alambres!SorteoNavidad,B2034+1,0),0)+B2034+1,MATCH($A2035,Alambres!SorteoNavidad,0))-1</f>
        <v>#N/A</v>
      </c>
      <c r="C2035" s="35" t="e">
        <f ca="1">INDEX(Alambres!SorteoNavidad,B2035,1)</f>
        <v>#N/A</v>
      </c>
      <c r="D2035" s="37" t="s">
        <v>5</v>
      </c>
    </row>
    <row r="2036" spans="1:4" x14ac:dyDescent="0.25">
      <c r="A2036" s="33">
        <v>1000</v>
      </c>
      <c r="B2036" s="38" t="e">
        <f ca="1">IF(A2035=A2036,MATCH($A2036,OFFSET(Alambres!SorteoNavidad,B2035+1,0),0)+B2035+1,MATCH($A2036,Alambres!SorteoNavidad,0))-1</f>
        <v>#N/A</v>
      </c>
      <c r="C2036" s="35" t="e">
        <f ca="1">INDEX(Alambres!SorteoNavidad,B2036,1)</f>
        <v>#N/A</v>
      </c>
      <c r="D2036" s="37" t="s">
        <v>5</v>
      </c>
    </row>
    <row r="2037" spans="1:4" x14ac:dyDescent="0.25">
      <c r="A2037" s="33">
        <v>1000</v>
      </c>
      <c r="B2037" s="38" t="e">
        <f ca="1">IF(A2036=A2037,MATCH($A2037,OFFSET(Alambres!SorteoNavidad,B2036+1,0),0)+B2036+1,MATCH($A2037,Alambres!SorteoNavidad,0))-1</f>
        <v>#N/A</v>
      </c>
      <c r="C2037" s="35" t="e">
        <f ca="1">INDEX(Alambres!SorteoNavidad,B2037,1)</f>
        <v>#N/A</v>
      </c>
      <c r="D2037" s="37" t="s">
        <v>5</v>
      </c>
    </row>
    <row r="2038" spans="1:4" x14ac:dyDescent="0.25">
      <c r="A2038" s="33">
        <v>1000</v>
      </c>
      <c r="B2038" s="38" t="e">
        <f ca="1">IF(A2037=A2038,MATCH($A2038,OFFSET(Alambres!SorteoNavidad,B2037+1,0),0)+B2037+1,MATCH($A2038,Alambres!SorteoNavidad,0))-1</f>
        <v>#N/A</v>
      </c>
      <c r="C2038" s="35" t="e">
        <f ca="1">INDEX(Alambres!SorteoNavidad,B2038,1)</f>
        <v>#N/A</v>
      </c>
      <c r="D2038" s="37" t="s">
        <v>5</v>
      </c>
    </row>
    <row r="2039" spans="1:4" x14ac:dyDescent="0.25">
      <c r="A2039" s="33">
        <v>1000</v>
      </c>
      <c r="B2039" s="38" t="e">
        <f ca="1">IF(A2038=A2039,MATCH($A2039,OFFSET(Alambres!SorteoNavidad,B2038+1,0),0)+B2038+1,MATCH($A2039,Alambres!SorteoNavidad,0))-1</f>
        <v>#N/A</v>
      </c>
      <c r="C2039" s="35" t="e">
        <f ca="1">INDEX(Alambres!SorteoNavidad,B2039,1)</f>
        <v>#N/A</v>
      </c>
      <c r="D2039" s="37" t="s">
        <v>5</v>
      </c>
    </row>
    <row r="2040" spans="1:4" x14ac:dyDescent="0.25">
      <c r="A2040" s="33">
        <v>1000</v>
      </c>
      <c r="B2040" s="38" t="e">
        <f ca="1">IF(A2039=A2040,MATCH($A2040,OFFSET(Alambres!SorteoNavidad,B2039+1,0),0)+B2039+1,MATCH($A2040,Alambres!SorteoNavidad,0))-1</f>
        <v>#N/A</v>
      </c>
      <c r="C2040" s="35" t="e">
        <f ca="1">INDEX(Alambres!SorteoNavidad,B2040,1)</f>
        <v>#N/A</v>
      </c>
      <c r="D2040" s="37" t="s">
        <v>5</v>
      </c>
    </row>
    <row r="2041" spans="1:4" x14ac:dyDescent="0.25">
      <c r="A2041" s="33">
        <v>1000</v>
      </c>
      <c r="B2041" s="38" t="e">
        <f ca="1">IF(A2040=A2041,MATCH($A2041,OFFSET(Alambres!SorteoNavidad,B2040+1,0),0)+B2040+1,MATCH($A2041,Alambres!SorteoNavidad,0))-1</f>
        <v>#N/A</v>
      </c>
      <c r="C2041" s="35" t="e">
        <f ca="1">INDEX(Alambres!SorteoNavidad,B2041,1)</f>
        <v>#N/A</v>
      </c>
      <c r="D2041" s="37" t="s">
        <v>5</v>
      </c>
    </row>
    <row r="2042" spans="1:4" x14ac:dyDescent="0.25">
      <c r="A2042" s="33">
        <v>1000</v>
      </c>
      <c r="B2042" s="38" t="e">
        <f ca="1">IF(A2041=A2042,MATCH($A2042,OFFSET(Alambres!SorteoNavidad,B2041+1,0),0)+B2041+1,MATCH($A2042,Alambres!SorteoNavidad,0))-1</f>
        <v>#N/A</v>
      </c>
      <c r="C2042" s="35" t="e">
        <f ca="1">INDEX(Alambres!SorteoNavidad,B2042,1)</f>
        <v>#N/A</v>
      </c>
      <c r="D2042" s="37" t="s">
        <v>5</v>
      </c>
    </row>
    <row r="2043" spans="1:4" x14ac:dyDescent="0.25">
      <c r="A2043" s="33">
        <v>1000</v>
      </c>
      <c r="B2043" s="38" t="e">
        <f ca="1">IF(A2042=A2043,MATCH($A2043,OFFSET(Alambres!SorteoNavidad,B2042+1,0),0)+B2042+1,MATCH($A2043,Alambres!SorteoNavidad,0))-1</f>
        <v>#N/A</v>
      </c>
      <c r="C2043" s="35" t="e">
        <f ca="1">INDEX(Alambres!SorteoNavidad,B2043,1)</f>
        <v>#N/A</v>
      </c>
      <c r="D2043" s="37" t="s">
        <v>5</v>
      </c>
    </row>
    <row r="2044" spans="1:4" x14ac:dyDescent="0.25">
      <c r="A2044" s="33">
        <v>1000</v>
      </c>
      <c r="B2044" s="38" t="e">
        <f ca="1">IF(A2043=A2044,MATCH($A2044,OFFSET(Alambres!SorteoNavidad,B2043+1,0),0)+B2043+1,MATCH($A2044,Alambres!SorteoNavidad,0))-1</f>
        <v>#N/A</v>
      </c>
      <c r="C2044" s="35" t="e">
        <f ca="1">INDEX(Alambres!SorteoNavidad,B2044,1)</f>
        <v>#N/A</v>
      </c>
      <c r="D2044" s="37" t="s">
        <v>5</v>
      </c>
    </row>
    <row r="2045" spans="1:4" x14ac:dyDescent="0.25">
      <c r="A2045" s="33">
        <v>1000</v>
      </c>
      <c r="B2045" s="38" t="e">
        <f ca="1">IF(A2044=A2045,MATCH($A2045,OFFSET(Alambres!SorteoNavidad,B2044+1,0),0)+B2044+1,MATCH($A2045,Alambres!SorteoNavidad,0))-1</f>
        <v>#N/A</v>
      </c>
      <c r="C2045" s="35" t="e">
        <f ca="1">INDEX(Alambres!SorteoNavidad,B2045,1)</f>
        <v>#N/A</v>
      </c>
      <c r="D2045" s="37" t="s">
        <v>5</v>
      </c>
    </row>
    <row r="2046" spans="1:4" x14ac:dyDescent="0.25">
      <c r="A2046" s="33">
        <v>1000</v>
      </c>
      <c r="B2046" s="38" t="e">
        <f ca="1">IF(A2045=A2046,MATCH($A2046,OFFSET(Alambres!SorteoNavidad,B2045+1,0),0)+B2045+1,MATCH($A2046,Alambres!SorteoNavidad,0))-1</f>
        <v>#N/A</v>
      </c>
      <c r="C2046" s="35" t="e">
        <f ca="1">INDEX(Alambres!SorteoNavidad,B2046,1)</f>
        <v>#N/A</v>
      </c>
      <c r="D2046" s="37" t="s">
        <v>5</v>
      </c>
    </row>
    <row r="2047" spans="1:4" x14ac:dyDescent="0.25">
      <c r="A2047" s="33">
        <v>1000</v>
      </c>
      <c r="B2047" s="38" t="e">
        <f ca="1">IF(A2046=A2047,MATCH($A2047,OFFSET(Alambres!SorteoNavidad,B2046+1,0),0)+B2046+1,MATCH($A2047,Alambres!SorteoNavidad,0))-1</f>
        <v>#N/A</v>
      </c>
      <c r="C2047" s="35" t="e">
        <f ca="1">INDEX(Alambres!SorteoNavidad,B2047,1)</f>
        <v>#N/A</v>
      </c>
      <c r="D2047" s="37" t="s">
        <v>5</v>
      </c>
    </row>
    <row r="2048" spans="1:4" x14ac:dyDescent="0.25">
      <c r="A2048" s="33">
        <v>1000</v>
      </c>
      <c r="B2048" s="38" t="e">
        <f ca="1">IF(A2047=A2048,MATCH($A2048,OFFSET(Alambres!SorteoNavidad,B2047+1,0),0)+B2047+1,MATCH($A2048,Alambres!SorteoNavidad,0))-1</f>
        <v>#N/A</v>
      </c>
      <c r="C2048" s="35" t="e">
        <f ca="1">INDEX(Alambres!SorteoNavidad,B2048,1)</f>
        <v>#N/A</v>
      </c>
      <c r="D2048" s="37" t="s">
        <v>5</v>
      </c>
    </row>
    <row r="2049" spans="1:4" x14ac:dyDescent="0.25">
      <c r="A2049" s="33">
        <v>1000</v>
      </c>
      <c r="B2049" s="38" t="e">
        <f ca="1">IF(A2048=A2049,MATCH($A2049,OFFSET(Alambres!SorteoNavidad,B2048+1,0),0)+B2048+1,MATCH($A2049,Alambres!SorteoNavidad,0))-1</f>
        <v>#N/A</v>
      </c>
      <c r="C2049" s="35" t="e">
        <f ca="1">INDEX(Alambres!SorteoNavidad,B2049,1)</f>
        <v>#N/A</v>
      </c>
      <c r="D2049" s="37" t="s">
        <v>5</v>
      </c>
    </row>
    <row r="2050" spans="1:4" x14ac:dyDescent="0.25">
      <c r="A2050" s="33">
        <v>1000</v>
      </c>
      <c r="B2050" s="38" t="e">
        <f ca="1">IF(A2049=A2050,MATCH($A2050,OFFSET(Alambres!SorteoNavidad,B2049+1,0),0)+B2049+1,MATCH($A2050,Alambres!SorteoNavidad,0))-1</f>
        <v>#N/A</v>
      </c>
      <c r="C2050" s="35" t="e">
        <f ca="1">INDEX(Alambres!SorteoNavidad,B2050,1)</f>
        <v>#N/A</v>
      </c>
      <c r="D2050" s="37" t="s">
        <v>5</v>
      </c>
    </row>
    <row r="2051" spans="1:4" x14ac:dyDescent="0.25">
      <c r="A2051" s="33">
        <v>1000</v>
      </c>
      <c r="B2051" s="38" t="e">
        <f ca="1">IF(A2050=A2051,MATCH($A2051,OFFSET(Alambres!SorteoNavidad,B2050+1,0),0)+B2050+1,MATCH($A2051,Alambres!SorteoNavidad,0))-1</f>
        <v>#N/A</v>
      </c>
      <c r="C2051" s="35" t="e">
        <f ca="1">INDEX(Alambres!SorteoNavidad,B2051,1)</f>
        <v>#N/A</v>
      </c>
      <c r="D2051" s="37" t="s">
        <v>5</v>
      </c>
    </row>
    <row r="2052" spans="1:4" x14ac:dyDescent="0.25">
      <c r="A2052" s="33">
        <v>1000</v>
      </c>
      <c r="B2052" s="38" t="e">
        <f ca="1">IF(A2051=A2052,MATCH($A2052,OFFSET(Alambres!SorteoNavidad,B2051+1,0),0)+B2051+1,MATCH($A2052,Alambres!SorteoNavidad,0))-1</f>
        <v>#N/A</v>
      </c>
      <c r="C2052" s="35" t="e">
        <f ca="1">INDEX(Alambres!SorteoNavidad,B2052,1)</f>
        <v>#N/A</v>
      </c>
      <c r="D2052" s="37" t="s">
        <v>5</v>
      </c>
    </row>
    <row r="2053" spans="1:4" x14ac:dyDescent="0.25">
      <c r="A2053" s="33">
        <v>1000</v>
      </c>
      <c r="B2053" s="38" t="e">
        <f ca="1">IF(A2052=A2053,MATCH($A2053,OFFSET(Alambres!SorteoNavidad,B2052+1,0),0)+B2052+1,MATCH($A2053,Alambres!SorteoNavidad,0))-1</f>
        <v>#N/A</v>
      </c>
      <c r="C2053" s="35" t="e">
        <f ca="1">INDEX(Alambres!SorteoNavidad,B2053,1)</f>
        <v>#N/A</v>
      </c>
      <c r="D2053" s="37" t="s">
        <v>5</v>
      </c>
    </row>
    <row r="2054" spans="1:4" x14ac:dyDescent="0.25">
      <c r="A2054" s="33">
        <v>1000</v>
      </c>
      <c r="B2054" s="38" t="e">
        <f ca="1">IF(A2053=A2054,MATCH($A2054,OFFSET(Alambres!SorteoNavidad,B2053+1,0),0)+B2053+1,MATCH($A2054,Alambres!SorteoNavidad,0))-1</f>
        <v>#N/A</v>
      </c>
      <c r="C2054" s="35" t="e">
        <f ca="1">INDEX(Alambres!SorteoNavidad,B2054,1)</f>
        <v>#N/A</v>
      </c>
      <c r="D2054" s="37" t="s">
        <v>5</v>
      </c>
    </row>
    <row r="2055" spans="1:4" x14ac:dyDescent="0.25">
      <c r="A2055" s="33">
        <v>1000</v>
      </c>
      <c r="B2055" s="38" t="e">
        <f ca="1">IF(A2054=A2055,MATCH($A2055,OFFSET(Alambres!SorteoNavidad,B2054+1,0),0)+B2054+1,MATCH($A2055,Alambres!SorteoNavidad,0))-1</f>
        <v>#N/A</v>
      </c>
      <c r="C2055" s="35" t="e">
        <f ca="1">INDEX(Alambres!SorteoNavidad,B2055,1)</f>
        <v>#N/A</v>
      </c>
      <c r="D2055" s="37" t="s">
        <v>5</v>
      </c>
    </row>
    <row r="2056" spans="1:4" x14ac:dyDescent="0.25">
      <c r="A2056" s="33">
        <v>1000</v>
      </c>
      <c r="B2056" s="38" t="e">
        <f ca="1">IF(A2055=A2056,MATCH($A2056,OFFSET(Alambres!SorteoNavidad,B2055+1,0),0)+B2055+1,MATCH($A2056,Alambres!SorteoNavidad,0))-1</f>
        <v>#N/A</v>
      </c>
      <c r="C2056" s="35" t="e">
        <f ca="1">INDEX(Alambres!SorteoNavidad,B2056,1)</f>
        <v>#N/A</v>
      </c>
      <c r="D2056" s="37" t="s">
        <v>5</v>
      </c>
    </row>
    <row r="2057" spans="1:4" x14ac:dyDescent="0.25">
      <c r="A2057" s="33">
        <v>1000</v>
      </c>
      <c r="B2057" s="38" t="e">
        <f ca="1">IF(A2056=A2057,MATCH($A2057,OFFSET(Alambres!SorteoNavidad,B2056+1,0),0)+B2056+1,MATCH($A2057,Alambres!SorteoNavidad,0))-1</f>
        <v>#N/A</v>
      </c>
      <c r="C2057" s="35" t="e">
        <f ca="1">INDEX(Alambres!SorteoNavidad,B2057,1)</f>
        <v>#N/A</v>
      </c>
      <c r="D2057" s="37" t="s">
        <v>5</v>
      </c>
    </row>
    <row r="2058" spans="1:4" x14ac:dyDescent="0.25">
      <c r="A2058" s="33">
        <v>1000</v>
      </c>
      <c r="B2058" s="38" t="e">
        <f ca="1">IF(A2057=A2058,MATCH($A2058,OFFSET(Alambres!SorteoNavidad,B2057+1,0),0)+B2057+1,MATCH($A2058,Alambres!SorteoNavidad,0))-1</f>
        <v>#N/A</v>
      </c>
      <c r="C2058" s="35" t="e">
        <f ca="1">INDEX(Alambres!SorteoNavidad,B2058,1)</f>
        <v>#N/A</v>
      </c>
      <c r="D2058" s="37" t="s">
        <v>5</v>
      </c>
    </row>
    <row r="2059" spans="1:4" x14ac:dyDescent="0.25">
      <c r="A2059" s="33">
        <v>1000</v>
      </c>
      <c r="B2059" s="38" t="e">
        <f ca="1">IF(A2058=A2059,MATCH($A2059,OFFSET(Alambres!SorteoNavidad,B2058+1,0),0)+B2058+1,MATCH($A2059,Alambres!SorteoNavidad,0))-1</f>
        <v>#N/A</v>
      </c>
      <c r="C2059" s="35" t="e">
        <f ca="1">INDEX(Alambres!SorteoNavidad,B2059,1)</f>
        <v>#N/A</v>
      </c>
      <c r="D2059" s="37" t="s">
        <v>5</v>
      </c>
    </row>
    <row r="2060" spans="1:4" x14ac:dyDescent="0.25">
      <c r="A2060" s="33">
        <v>1000</v>
      </c>
      <c r="B2060" s="38" t="e">
        <f ca="1">IF(A2059=A2060,MATCH($A2060,OFFSET(Alambres!SorteoNavidad,B2059+1,0),0)+B2059+1,MATCH($A2060,Alambres!SorteoNavidad,0))-1</f>
        <v>#N/A</v>
      </c>
      <c r="C2060" s="35" t="e">
        <f ca="1">INDEX(Alambres!SorteoNavidad,B2060,1)</f>
        <v>#N/A</v>
      </c>
      <c r="D2060" s="37" t="s">
        <v>5</v>
      </c>
    </row>
    <row r="2061" spans="1:4" x14ac:dyDescent="0.25">
      <c r="A2061" s="33">
        <v>1000</v>
      </c>
      <c r="B2061" s="38" t="e">
        <f ca="1">IF(A2060=A2061,MATCH($A2061,OFFSET(Alambres!SorteoNavidad,B2060+1,0),0)+B2060+1,MATCH($A2061,Alambres!SorteoNavidad,0))-1</f>
        <v>#N/A</v>
      </c>
      <c r="C2061" s="35" t="e">
        <f ca="1">INDEX(Alambres!SorteoNavidad,B2061,1)</f>
        <v>#N/A</v>
      </c>
      <c r="D2061" s="37" t="s">
        <v>5</v>
      </c>
    </row>
    <row r="2062" spans="1:4" x14ac:dyDescent="0.25">
      <c r="A2062" s="33">
        <v>1000</v>
      </c>
      <c r="B2062" s="38" t="e">
        <f ca="1">IF(A2061=A2062,MATCH($A2062,OFFSET(Alambres!SorteoNavidad,B2061+1,0),0)+B2061+1,MATCH($A2062,Alambres!SorteoNavidad,0))-1</f>
        <v>#N/A</v>
      </c>
      <c r="C2062" s="35" t="e">
        <f ca="1">INDEX(Alambres!SorteoNavidad,B2062,1)</f>
        <v>#N/A</v>
      </c>
      <c r="D2062" s="37" t="s">
        <v>5</v>
      </c>
    </row>
    <row r="2063" spans="1:4" x14ac:dyDescent="0.25">
      <c r="A2063" s="33">
        <v>1000</v>
      </c>
      <c r="B2063" s="38" t="e">
        <f ca="1">IF(A2062=A2063,MATCH($A2063,OFFSET(Alambres!SorteoNavidad,B2062+1,0),0)+B2062+1,MATCH($A2063,Alambres!SorteoNavidad,0))-1</f>
        <v>#N/A</v>
      </c>
      <c r="C2063" s="35" t="e">
        <f ca="1">INDEX(Alambres!SorteoNavidad,B2063,1)</f>
        <v>#N/A</v>
      </c>
      <c r="D2063" s="37" t="s">
        <v>5</v>
      </c>
    </row>
    <row r="2064" spans="1:4" x14ac:dyDescent="0.25">
      <c r="A2064" s="33">
        <v>1000</v>
      </c>
      <c r="B2064" s="38" t="e">
        <f ca="1">IF(A2063=A2064,MATCH($A2064,OFFSET(Alambres!SorteoNavidad,B2063+1,0),0)+B2063+1,MATCH($A2064,Alambres!SorteoNavidad,0))-1</f>
        <v>#N/A</v>
      </c>
      <c r="C2064" s="35" t="e">
        <f ca="1">INDEX(Alambres!SorteoNavidad,B2064,1)</f>
        <v>#N/A</v>
      </c>
      <c r="D2064" s="37" t="s">
        <v>5</v>
      </c>
    </row>
    <row r="2065" spans="1:4" x14ac:dyDescent="0.25">
      <c r="A2065" s="33">
        <v>1000</v>
      </c>
      <c r="B2065" s="38" t="e">
        <f ca="1">IF(A2064=A2065,MATCH($A2065,OFFSET(Alambres!SorteoNavidad,B2064+1,0),0)+B2064+1,MATCH($A2065,Alambres!SorteoNavidad,0))-1</f>
        <v>#N/A</v>
      </c>
      <c r="C2065" s="35" t="e">
        <f ca="1">INDEX(Alambres!SorteoNavidad,B2065,1)</f>
        <v>#N/A</v>
      </c>
      <c r="D2065" s="37" t="s">
        <v>5</v>
      </c>
    </row>
    <row r="2066" spans="1:4" x14ac:dyDescent="0.25">
      <c r="A2066" s="33">
        <v>1000</v>
      </c>
      <c r="B2066" s="38" t="e">
        <f ca="1">IF(A2065=A2066,MATCH($A2066,OFFSET(Alambres!SorteoNavidad,B2065+1,0),0)+B2065+1,MATCH($A2066,Alambres!SorteoNavidad,0))-1</f>
        <v>#N/A</v>
      </c>
      <c r="C2066" s="35" t="e">
        <f ca="1">INDEX(Alambres!SorteoNavidad,B2066,1)</f>
        <v>#N/A</v>
      </c>
      <c r="D2066" s="37" t="s">
        <v>5</v>
      </c>
    </row>
    <row r="2067" spans="1:4" x14ac:dyDescent="0.25">
      <c r="A2067" s="33">
        <v>1000</v>
      </c>
      <c r="B2067" s="38" t="e">
        <f ca="1">IF(A2066=A2067,MATCH($A2067,OFFSET(Alambres!SorteoNavidad,B2066+1,0),0)+B2066+1,MATCH($A2067,Alambres!SorteoNavidad,0))-1</f>
        <v>#N/A</v>
      </c>
      <c r="C2067" s="35" t="e">
        <f ca="1">INDEX(Alambres!SorteoNavidad,B2067,1)</f>
        <v>#N/A</v>
      </c>
      <c r="D2067" s="37" t="s">
        <v>5</v>
      </c>
    </row>
    <row r="2068" spans="1:4" x14ac:dyDescent="0.25">
      <c r="A2068" s="33">
        <v>1000</v>
      </c>
      <c r="B2068" s="38" t="e">
        <f ca="1">IF(A2067=A2068,MATCH($A2068,OFFSET(Alambres!SorteoNavidad,B2067+1,0),0)+B2067+1,MATCH($A2068,Alambres!SorteoNavidad,0))-1</f>
        <v>#N/A</v>
      </c>
      <c r="C2068" s="35" t="e">
        <f ca="1">INDEX(Alambres!SorteoNavidad,B2068,1)</f>
        <v>#N/A</v>
      </c>
      <c r="D2068" s="37" t="s">
        <v>5</v>
      </c>
    </row>
    <row r="2069" spans="1:4" x14ac:dyDescent="0.25">
      <c r="A2069" s="33">
        <v>1000</v>
      </c>
      <c r="B2069" s="38" t="e">
        <f ca="1">IF(A2068=A2069,MATCH($A2069,OFFSET(Alambres!SorteoNavidad,B2068+1,0),0)+B2068+1,MATCH($A2069,Alambres!SorteoNavidad,0))-1</f>
        <v>#N/A</v>
      </c>
      <c r="C2069" s="35" t="e">
        <f ca="1">INDEX(Alambres!SorteoNavidad,B2069,1)</f>
        <v>#N/A</v>
      </c>
      <c r="D2069" s="37" t="s">
        <v>5</v>
      </c>
    </row>
    <row r="2070" spans="1:4" x14ac:dyDescent="0.25">
      <c r="A2070" s="33">
        <v>1000</v>
      </c>
      <c r="B2070" s="38" t="e">
        <f ca="1">IF(A2069=A2070,MATCH($A2070,OFFSET(Alambres!SorteoNavidad,B2069+1,0),0)+B2069+1,MATCH($A2070,Alambres!SorteoNavidad,0))-1</f>
        <v>#N/A</v>
      </c>
      <c r="C2070" s="35" t="e">
        <f ca="1">INDEX(Alambres!SorteoNavidad,B2070,1)</f>
        <v>#N/A</v>
      </c>
      <c r="D2070" s="37" t="s">
        <v>5</v>
      </c>
    </row>
    <row r="2071" spans="1:4" x14ac:dyDescent="0.25">
      <c r="A2071" s="33">
        <v>1000</v>
      </c>
      <c r="B2071" s="38" t="e">
        <f ca="1">IF(A2070=A2071,MATCH($A2071,OFFSET(Alambres!SorteoNavidad,B2070+1,0),0)+B2070+1,MATCH($A2071,Alambres!SorteoNavidad,0))-1</f>
        <v>#N/A</v>
      </c>
      <c r="C2071" s="35" t="e">
        <f ca="1">INDEX(Alambres!SorteoNavidad,B2071,1)</f>
        <v>#N/A</v>
      </c>
      <c r="D2071" s="37" t="s">
        <v>5</v>
      </c>
    </row>
    <row r="2072" spans="1:4" x14ac:dyDescent="0.25">
      <c r="A2072" s="33">
        <v>1000</v>
      </c>
      <c r="B2072" s="38" t="e">
        <f ca="1">IF(A2071=A2072,MATCH($A2072,OFFSET(Alambres!SorteoNavidad,B2071+1,0),0)+B2071+1,MATCH($A2072,Alambres!SorteoNavidad,0))-1</f>
        <v>#N/A</v>
      </c>
      <c r="C2072" s="35" t="e">
        <f ca="1">INDEX(Alambres!SorteoNavidad,B2072,1)</f>
        <v>#N/A</v>
      </c>
      <c r="D2072" s="37" t="s">
        <v>5</v>
      </c>
    </row>
    <row r="2073" spans="1:4" x14ac:dyDescent="0.25">
      <c r="A2073" s="33">
        <v>1000</v>
      </c>
      <c r="B2073" s="38" t="e">
        <f ca="1">IF(A2072=A2073,MATCH($A2073,OFFSET(Alambres!SorteoNavidad,B2072+1,0),0)+B2072+1,MATCH($A2073,Alambres!SorteoNavidad,0))-1</f>
        <v>#N/A</v>
      </c>
      <c r="C2073" s="35" t="e">
        <f ca="1">INDEX(Alambres!SorteoNavidad,B2073,1)</f>
        <v>#N/A</v>
      </c>
      <c r="D2073" s="37" t="s">
        <v>5</v>
      </c>
    </row>
    <row r="2074" spans="1:4" x14ac:dyDescent="0.25">
      <c r="A2074" s="33">
        <v>1000</v>
      </c>
      <c r="B2074" s="38" t="e">
        <f ca="1">IF(A2073=A2074,MATCH($A2074,OFFSET(Alambres!SorteoNavidad,B2073+1,0),0)+B2073+1,MATCH($A2074,Alambres!SorteoNavidad,0))-1</f>
        <v>#N/A</v>
      </c>
      <c r="C2074" s="35" t="e">
        <f ca="1">INDEX(Alambres!SorteoNavidad,B2074,1)</f>
        <v>#N/A</v>
      </c>
      <c r="D2074" s="37" t="s">
        <v>5</v>
      </c>
    </row>
    <row r="2075" spans="1:4" x14ac:dyDescent="0.25">
      <c r="A2075" s="33">
        <v>1000</v>
      </c>
      <c r="B2075" s="38" t="e">
        <f ca="1">IF(A2074=A2075,MATCH($A2075,OFFSET(Alambres!SorteoNavidad,B2074+1,0),0)+B2074+1,MATCH($A2075,Alambres!SorteoNavidad,0))-1</f>
        <v>#N/A</v>
      </c>
      <c r="C2075" s="35" t="e">
        <f ca="1">INDEX(Alambres!SorteoNavidad,B2075,1)</f>
        <v>#N/A</v>
      </c>
      <c r="D2075" s="37" t="s">
        <v>5</v>
      </c>
    </row>
    <row r="2076" spans="1:4" x14ac:dyDescent="0.25">
      <c r="A2076" s="33">
        <v>1000</v>
      </c>
      <c r="B2076" s="38" t="e">
        <f ca="1">IF(A2075=A2076,MATCH($A2076,OFFSET(Alambres!SorteoNavidad,B2075+1,0),0)+B2075+1,MATCH($A2076,Alambres!SorteoNavidad,0))-1</f>
        <v>#N/A</v>
      </c>
      <c r="C2076" s="35" t="e">
        <f ca="1">INDEX(Alambres!SorteoNavidad,B2076,1)</f>
        <v>#N/A</v>
      </c>
      <c r="D2076" s="37" t="s">
        <v>5</v>
      </c>
    </row>
    <row r="2077" spans="1:4" x14ac:dyDescent="0.25">
      <c r="A2077" s="33">
        <v>1000</v>
      </c>
      <c r="B2077" s="38" t="e">
        <f ca="1">IF(A2076=A2077,MATCH($A2077,OFFSET(Alambres!SorteoNavidad,B2076+1,0),0)+B2076+1,MATCH($A2077,Alambres!SorteoNavidad,0))-1</f>
        <v>#N/A</v>
      </c>
      <c r="C2077" s="35" t="e">
        <f ca="1">INDEX(Alambres!SorteoNavidad,B2077,1)</f>
        <v>#N/A</v>
      </c>
      <c r="D2077" s="37" t="s">
        <v>5</v>
      </c>
    </row>
    <row r="2078" spans="1:4" x14ac:dyDescent="0.25">
      <c r="A2078" s="33">
        <v>1000</v>
      </c>
      <c r="B2078" s="38" t="e">
        <f ca="1">IF(A2077=A2078,MATCH($A2078,OFFSET(Alambres!SorteoNavidad,B2077+1,0),0)+B2077+1,MATCH($A2078,Alambres!SorteoNavidad,0))-1</f>
        <v>#N/A</v>
      </c>
      <c r="C2078" s="35" t="e">
        <f ca="1">INDEX(Alambres!SorteoNavidad,B2078,1)</f>
        <v>#N/A</v>
      </c>
      <c r="D2078" s="37" t="s">
        <v>5</v>
      </c>
    </row>
    <row r="2079" spans="1:4" x14ac:dyDescent="0.25">
      <c r="A2079" s="33">
        <v>1000</v>
      </c>
      <c r="B2079" s="38" t="e">
        <f ca="1">IF(A2078=A2079,MATCH($A2079,OFFSET(Alambres!SorteoNavidad,B2078+1,0),0)+B2078+1,MATCH($A2079,Alambres!SorteoNavidad,0))-1</f>
        <v>#N/A</v>
      </c>
      <c r="C2079" s="35" t="e">
        <f ca="1">INDEX(Alambres!SorteoNavidad,B2079,1)</f>
        <v>#N/A</v>
      </c>
      <c r="D2079" s="37" t="s">
        <v>5</v>
      </c>
    </row>
    <row r="2080" spans="1:4" x14ac:dyDescent="0.25">
      <c r="A2080" s="33">
        <v>1000</v>
      </c>
      <c r="B2080" s="38" t="e">
        <f ca="1">IF(A2079=A2080,MATCH($A2080,OFFSET(Alambres!SorteoNavidad,B2079+1,0),0)+B2079+1,MATCH($A2080,Alambres!SorteoNavidad,0))-1</f>
        <v>#N/A</v>
      </c>
      <c r="C2080" s="35" t="e">
        <f ca="1">INDEX(Alambres!SorteoNavidad,B2080,1)</f>
        <v>#N/A</v>
      </c>
      <c r="D2080" s="37" t="s">
        <v>5</v>
      </c>
    </row>
    <row r="2081" spans="1:4" x14ac:dyDescent="0.25">
      <c r="A2081" s="33">
        <v>1000</v>
      </c>
      <c r="B2081" s="38" t="e">
        <f ca="1">IF(A2080=A2081,MATCH($A2081,OFFSET(Alambres!SorteoNavidad,B2080+1,0),0)+B2080+1,MATCH($A2081,Alambres!SorteoNavidad,0))-1</f>
        <v>#N/A</v>
      </c>
      <c r="C2081" s="35" t="e">
        <f ca="1">INDEX(Alambres!SorteoNavidad,B2081,1)</f>
        <v>#N/A</v>
      </c>
      <c r="D2081" s="37" t="s">
        <v>5</v>
      </c>
    </row>
    <row r="2082" spans="1:4" x14ac:dyDescent="0.25">
      <c r="A2082" s="33">
        <v>1000</v>
      </c>
      <c r="B2082" s="38" t="e">
        <f ca="1">IF(A2081=A2082,MATCH($A2082,OFFSET(Alambres!SorteoNavidad,B2081+1,0),0)+B2081+1,MATCH($A2082,Alambres!SorteoNavidad,0))-1</f>
        <v>#N/A</v>
      </c>
      <c r="C2082" s="35" t="e">
        <f ca="1">INDEX(Alambres!SorteoNavidad,B2082,1)</f>
        <v>#N/A</v>
      </c>
      <c r="D2082" s="37" t="s">
        <v>5</v>
      </c>
    </row>
    <row r="2083" spans="1:4" x14ac:dyDescent="0.25">
      <c r="A2083" s="33">
        <v>1000</v>
      </c>
      <c r="B2083" s="38" t="e">
        <f ca="1">IF(A2082=A2083,MATCH($A2083,OFFSET(Alambres!SorteoNavidad,B2082+1,0),0)+B2082+1,MATCH($A2083,Alambres!SorteoNavidad,0))-1</f>
        <v>#N/A</v>
      </c>
      <c r="C2083" s="35" t="e">
        <f ca="1">INDEX(Alambres!SorteoNavidad,B2083,1)</f>
        <v>#N/A</v>
      </c>
      <c r="D2083" s="37" t="s">
        <v>5</v>
      </c>
    </row>
    <row r="2084" spans="1:4" x14ac:dyDescent="0.25">
      <c r="A2084" s="33">
        <v>1000</v>
      </c>
      <c r="B2084" s="38" t="e">
        <f ca="1">IF(A2083=A2084,MATCH($A2084,OFFSET(Alambres!SorteoNavidad,B2083+1,0),0)+B2083+1,MATCH($A2084,Alambres!SorteoNavidad,0))-1</f>
        <v>#N/A</v>
      </c>
      <c r="C2084" s="35" t="e">
        <f ca="1">INDEX(Alambres!SorteoNavidad,B2084,1)</f>
        <v>#N/A</v>
      </c>
      <c r="D2084" s="37" t="s">
        <v>5</v>
      </c>
    </row>
    <row r="2085" spans="1:4" x14ac:dyDescent="0.25">
      <c r="A2085" s="33">
        <v>1000</v>
      </c>
      <c r="B2085" s="38" t="e">
        <f ca="1">IF(A2084=A2085,MATCH($A2085,OFFSET(Alambres!SorteoNavidad,B2084+1,0),0)+B2084+1,MATCH($A2085,Alambres!SorteoNavidad,0))-1</f>
        <v>#N/A</v>
      </c>
      <c r="C2085" s="35" t="e">
        <f ca="1">INDEX(Alambres!SorteoNavidad,B2085,1)</f>
        <v>#N/A</v>
      </c>
      <c r="D2085" s="37" t="s">
        <v>5</v>
      </c>
    </row>
    <row r="2086" spans="1:4" x14ac:dyDescent="0.25">
      <c r="A2086" s="33">
        <v>1000</v>
      </c>
      <c r="B2086" s="38" t="e">
        <f ca="1">IF(A2085=A2086,MATCH($A2086,OFFSET(Alambres!SorteoNavidad,B2085+1,0),0)+B2085+1,MATCH($A2086,Alambres!SorteoNavidad,0))-1</f>
        <v>#N/A</v>
      </c>
      <c r="C2086" s="35" t="e">
        <f ca="1">INDEX(Alambres!SorteoNavidad,B2086,1)</f>
        <v>#N/A</v>
      </c>
      <c r="D2086" s="37" t="s">
        <v>5</v>
      </c>
    </row>
    <row r="2087" spans="1:4" x14ac:dyDescent="0.25">
      <c r="A2087" s="33">
        <v>1000</v>
      </c>
      <c r="B2087" s="38" t="e">
        <f ca="1">IF(A2086=A2087,MATCH($A2087,OFFSET(Alambres!SorteoNavidad,B2086+1,0),0)+B2086+1,MATCH($A2087,Alambres!SorteoNavidad,0))-1</f>
        <v>#N/A</v>
      </c>
      <c r="C2087" s="35" t="e">
        <f ca="1">INDEX(Alambres!SorteoNavidad,B2087,1)</f>
        <v>#N/A</v>
      </c>
      <c r="D2087" s="37" t="s">
        <v>5</v>
      </c>
    </row>
    <row r="2088" spans="1:4" x14ac:dyDescent="0.25">
      <c r="A2088" s="33">
        <v>1000</v>
      </c>
      <c r="B2088" s="38" t="e">
        <f ca="1">IF(A2087=A2088,MATCH($A2088,OFFSET(Alambres!SorteoNavidad,B2087+1,0),0)+B2087+1,MATCH($A2088,Alambres!SorteoNavidad,0))-1</f>
        <v>#N/A</v>
      </c>
      <c r="C2088" s="35" t="e">
        <f ca="1">INDEX(Alambres!SorteoNavidad,B2088,1)</f>
        <v>#N/A</v>
      </c>
      <c r="D2088" s="37" t="s">
        <v>5</v>
      </c>
    </row>
    <row r="2089" spans="1:4" x14ac:dyDescent="0.25">
      <c r="A2089" s="33">
        <v>1000</v>
      </c>
      <c r="B2089" s="38" t="e">
        <f ca="1">IF(A2088=A2089,MATCH($A2089,OFFSET(Alambres!SorteoNavidad,B2088+1,0),0)+B2088+1,MATCH($A2089,Alambres!SorteoNavidad,0))-1</f>
        <v>#N/A</v>
      </c>
      <c r="C2089" s="35" t="e">
        <f ca="1">INDEX(Alambres!SorteoNavidad,B2089,1)</f>
        <v>#N/A</v>
      </c>
      <c r="D2089" s="37" t="s">
        <v>5</v>
      </c>
    </row>
    <row r="2090" spans="1:4" x14ac:dyDescent="0.25">
      <c r="A2090" s="33">
        <v>1000</v>
      </c>
      <c r="B2090" s="38" t="e">
        <f ca="1">IF(A2089=A2090,MATCH($A2090,OFFSET(Alambres!SorteoNavidad,B2089+1,0),0)+B2089+1,MATCH($A2090,Alambres!SorteoNavidad,0))-1</f>
        <v>#N/A</v>
      </c>
      <c r="C2090" s="35" t="e">
        <f ca="1">INDEX(Alambres!SorteoNavidad,B2090,1)</f>
        <v>#N/A</v>
      </c>
      <c r="D2090" s="37" t="s">
        <v>5</v>
      </c>
    </row>
    <row r="2091" spans="1:4" x14ac:dyDescent="0.25">
      <c r="A2091" s="33">
        <v>1000</v>
      </c>
      <c r="B2091" s="38" t="e">
        <f ca="1">IF(A2090=A2091,MATCH($A2091,OFFSET(Alambres!SorteoNavidad,B2090+1,0),0)+B2090+1,MATCH($A2091,Alambres!SorteoNavidad,0))-1</f>
        <v>#N/A</v>
      </c>
      <c r="C2091" s="35" t="e">
        <f ca="1">INDEX(Alambres!SorteoNavidad,B2091,1)</f>
        <v>#N/A</v>
      </c>
      <c r="D2091" s="37" t="s">
        <v>5</v>
      </c>
    </row>
    <row r="2092" spans="1:4" x14ac:dyDescent="0.25">
      <c r="A2092" s="33">
        <v>1000</v>
      </c>
      <c r="B2092" s="38" t="e">
        <f ca="1">IF(A2091=A2092,MATCH($A2092,OFFSET(Alambres!SorteoNavidad,B2091+1,0),0)+B2091+1,MATCH($A2092,Alambres!SorteoNavidad,0))-1</f>
        <v>#N/A</v>
      </c>
      <c r="C2092" s="35" t="e">
        <f ca="1">INDEX(Alambres!SorteoNavidad,B2092,1)</f>
        <v>#N/A</v>
      </c>
      <c r="D2092" s="37" t="s">
        <v>5</v>
      </c>
    </row>
    <row r="2093" spans="1:4" x14ac:dyDescent="0.25">
      <c r="A2093" s="33">
        <v>1000</v>
      </c>
      <c r="B2093" s="38" t="e">
        <f ca="1">IF(A2092=A2093,MATCH($A2093,OFFSET(Alambres!SorteoNavidad,B2092+1,0),0)+B2092+1,MATCH($A2093,Alambres!SorteoNavidad,0))-1</f>
        <v>#N/A</v>
      </c>
      <c r="C2093" s="35" t="e">
        <f ca="1">INDEX(Alambres!SorteoNavidad,B2093,1)</f>
        <v>#N/A</v>
      </c>
      <c r="D2093" s="37" t="s">
        <v>5</v>
      </c>
    </row>
    <row r="2094" spans="1:4" x14ac:dyDescent="0.25">
      <c r="A2094" s="33">
        <v>1000</v>
      </c>
      <c r="B2094" s="38" t="e">
        <f ca="1">IF(A2093=A2094,MATCH($A2094,OFFSET(Alambres!SorteoNavidad,B2093+1,0),0)+B2093+1,MATCH($A2094,Alambres!SorteoNavidad,0))-1</f>
        <v>#N/A</v>
      </c>
      <c r="C2094" s="35" t="e">
        <f ca="1">INDEX(Alambres!SorteoNavidad,B2094,1)</f>
        <v>#N/A</v>
      </c>
      <c r="D2094" s="37" t="s">
        <v>5</v>
      </c>
    </row>
    <row r="2095" spans="1:4" x14ac:dyDescent="0.25">
      <c r="A2095" s="33">
        <v>1000</v>
      </c>
      <c r="B2095" s="38" t="e">
        <f ca="1">IF(A2094=A2095,MATCH($A2095,OFFSET(Alambres!SorteoNavidad,B2094+1,0),0)+B2094+1,MATCH($A2095,Alambres!SorteoNavidad,0))-1</f>
        <v>#N/A</v>
      </c>
      <c r="C2095" s="35" t="e">
        <f ca="1">INDEX(Alambres!SorteoNavidad,B2095,1)</f>
        <v>#N/A</v>
      </c>
      <c r="D2095" s="37" t="s">
        <v>5</v>
      </c>
    </row>
    <row r="2096" spans="1:4" x14ac:dyDescent="0.25">
      <c r="A2096" s="33">
        <v>1000</v>
      </c>
      <c r="B2096" s="38" t="e">
        <f ca="1">IF(A2095=A2096,MATCH($A2096,OFFSET(Alambres!SorteoNavidad,B2095+1,0),0)+B2095+1,MATCH($A2096,Alambres!SorteoNavidad,0))-1</f>
        <v>#N/A</v>
      </c>
      <c r="C2096" s="35" t="e">
        <f ca="1">INDEX(Alambres!SorteoNavidad,B2096,1)</f>
        <v>#N/A</v>
      </c>
      <c r="D2096" s="37" t="s">
        <v>5</v>
      </c>
    </row>
    <row r="2097" spans="1:4" x14ac:dyDescent="0.25">
      <c r="A2097" s="33">
        <v>1000</v>
      </c>
      <c r="B2097" s="38" t="e">
        <f ca="1">IF(A2096=A2097,MATCH($A2097,OFFSET(Alambres!SorteoNavidad,B2096+1,0),0)+B2096+1,MATCH($A2097,Alambres!SorteoNavidad,0))-1</f>
        <v>#N/A</v>
      </c>
      <c r="C2097" s="35" t="e">
        <f ca="1">INDEX(Alambres!SorteoNavidad,B2097,1)</f>
        <v>#N/A</v>
      </c>
      <c r="D2097" s="37" t="s">
        <v>5</v>
      </c>
    </row>
    <row r="2098" spans="1:4" x14ac:dyDescent="0.25">
      <c r="A2098" s="33">
        <v>1000</v>
      </c>
      <c r="B2098" s="38" t="e">
        <f ca="1">IF(A2097=A2098,MATCH($A2098,OFFSET(Alambres!SorteoNavidad,B2097+1,0),0)+B2097+1,MATCH($A2098,Alambres!SorteoNavidad,0))-1</f>
        <v>#N/A</v>
      </c>
      <c r="C2098" s="35" t="e">
        <f ca="1">INDEX(Alambres!SorteoNavidad,B2098,1)</f>
        <v>#N/A</v>
      </c>
      <c r="D2098" s="37" t="s">
        <v>5</v>
      </c>
    </row>
    <row r="2099" spans="1:4" x14ac:dyDescent="0.25">
      <c r="A2099" s="33">
        <v>1000</v>
      </c>
      <c r="B2099" s="38" t="e">
        <f ca="1">IF(A2098=A2099,MATCH($A2099,OFFSET(Alambres!SorteoNavidad,B2098+1,0),0)+B2098+1,MATCH($A2099,Alambres!SorteoNavidad,0))-1</f>
        <v>#N/A</v>
      </c>
      <c r="C2099" s="35" t="e">
        <f ca="1">INDEX(Alambres!SorteoNavidad,B2099,1)</f>
        <v>#N/A</v>
      </c>
      <c r="D2099" s="37" t="s">
        <v>5</v>
      </c>
    </row>
    <row r="2100" spans="1:4" x14ac:dyDescent="0.25">
      <c r="A2100" s="33">
        <v>1000</v>
      </c>
      <c r="B2100" s="38" t="e">
        <f ca="1">IF(A2099=A2100,MATCH($A2100,OFFSET(Alambres!SorteoNavidad,B2099+1,0),0)+B2099+1,MATCH($A2100,Alambres!SorteoNavidad,0))-1</f>
        <v>#N/A</v>
      </c>
      <c r="C2100" s="35" t="e">
        <f ca="1">INDEX(Alambres!SorteoNavidad,B2100,1)</f>
        <v>#N/A</v>
      </c>
      <c r="D2100" s="37" t="s">
        <v>5</v>
      </c>
    </row>
    <row r="2101" spans="1:4" x14ac:dyDescent="0.25">
      <c r="A2101" s="33">
        <v>1000</v>
      </c>
      <c r="B2101" s="38" t="e">
        <f ca="1">IF(A2100=A2101,MATCH($A2101,OFFSET(Alambres!SorteoNavidad,B2100+1,0),0)+B2100+1,MATCH($A2101,Alambres!SorteoNavidad,0))-1</f>
        <v>#N/A</v>
      </c>
      <c r="C2101" s="35" t="e">
        <f ca="1">INDEX(Alambres!SorteoNavidad,B2101,1)</f>
        <v>#N/A</v>
      </c>
      <c r="D2101" s="37" t="s">
        <v>5</v>
      </c>
    </row>
    <row r="2102" spans="1:4" x14ac:dyDescent="0.25">
      <c r="A2102" s="33">
        <v>1000</v>
      </c>
      <c r="B2102" s="38" t="e">
        <f ca="1">IF(A2101=A2102,MATCH($A2102,OFFSET(Alambres!SorteoNavidad,B2101+1,0),0)+B2101+1,MATCH($A2102,Alambres!SorteoNavidad,0))-1</f>
        <v>#N/A</v>
      </c>
      <c r="C2102" s="35" t="e">
        <f ca="1">INDEX(Alambres!SorteoNavidad,B2102,1)</f>
        <v>#N/A</v>
      </c>
      <c r="D2102" s="37" t="s">
        <v>5</v>
      </c>
    </row>
    <row r="2103" spans="1:4" x14ac:dyDescent="0.25">
      <c r="A2103" s="33">
        <v>1000</v>
      </c>
      <c r="B2103" s="38" t="e">
        <f ca="1">IF(A2102=A2103,MATCH($A2103,OFFSET(Alambres!SorteoNavidad,B2102+1,0),0)+B2102+1,MATCH($A2103,Alambres!SorteoNavidad,0))-1</f>
        <v>#N/A</v>
      </c>
      <c r="C2103" s="35" t="e">
        <f ca="1">INDEX(Alambres!SorteoNavidad,B2103,1)</f>
        <v>#N/A</v>
      </c>
      <c r="D2103" s="37" t="s">
        <v>5</v>
      </c>
    </row>
    <row r="2104" spans="1:4" x14ac:dyDescent="0.25">
      <c r="A2104" s="33">
        <v>1000</v>
      </c>
      <c r="B2104" s="38" t="e">
        <f ca="1">IF(A2103=A2104,MATCH($A2104,OFFSET(Alambres!SorteoNavidad,B2103+1,0),0)+B2103+1,MATCH($A2104,Alambres!SorteoNavidad,0))-1</f>
        <v>#N/A</v>
      </c>
      <c r="C2104" s="35" t="e">
        <f ca="1">INDEX(Alambres!SorteoNavidad,B2104,1)</f>
        <v>#N/A</v>
      </c>
      <c r="D2104" s="37" t="s">
        <v>5</v>
      </c>
    </row>
    <row r="2105" spans="1:4" x14ac:dyDescent="0.25">
      <c r="A2105" s="33">
        <v>1000</v>
      </c>
      <c r="B2105" s="38" t="e">
        <f ca="1">IF(A2104=A2105,MATCH($A2105,OFFSET(Alambres!SorteoNavidad,B2104+1,0),0)+B2104+1,MATCH($A2105,Alambres!SorteoNavidad,0))-1</f>
        <v>#N/A</v>
      </c>
      <c r="C2105" s="35" t="e">
        <f ca="1">INDEX(Alambres!SorteoNavidad,B2105,1)</f>
        <v>#N/A</v>
      </c>
      <c r="D2105" s="37" t="s">
        <v>5</v>
      </c>
    </row>
    <row r="2106" spans="1:4" x14ac:dyDescent="0.25">
      <c r="A2106" s="33">
        <v>1000</v>
      </c>
      <c r="B2106" s="38" t="e">
        <f ca="1">IF(A2105=A2106,MATCH($A2106,OFFSET(Alambres!SorteoNavidad,B2105+1,0),0)+B2105+1,MATCH($A2106,Alambres!SorteoNavidad,0))-1</f>
        <v>#N/A</v>
      </c>
      <c r="C2106" s="35" t="e">
        <f ca="1">INDEX(Alambres!SorteoNavidad,B2106,1)</f>
        <v>#N/A</v>
      </c>
      <c r="D2106" s="37" t="s">
        <v>5</v>
      </c>
    </row>
    <row r="2107" spans="1:4" x14ac:dyDescent="0.25">
      <c r="A2107" s="33">
        <v>1000</v>
      </c>
      <c r="B2107" s="38" t="e">
        <f ca="1">IF(A2106=A2107,MATCH($A2107,OFFSET(Alambres!SorteoNavidad,B2106+1,0),0)+B2106+1,MATCH($A2107,Alambres!SorteoNavidad,0))-1</f>
        <v>#N/A</v>
      </c>
      <c r="C2107" s="35" t="e">
        <f ca="1">INDEX(Alambres!SorteoNavidad,B2107,1)</f>
        <v>#N/A</v>
      </c>
      <c r="D2107" s="37" t="s">
        <v>5</v>
      </c>
    </row>
    <row r="2108" spans="1:4" x14ac:dyDescent="0.25">
      <c r="A2108" s="33">
        <v>1000</v>
      </c>
      <c r="B2108" s="38" t="e">
        <f ca="1">IF(A2107=A2108,MATCH($A2108,OFFSET(Alambres!SorteoNavidad,B2107+1,0),0)+B2107+1,MATCH($A2108,Alambres!SorteoNavidad,0))-1</f>
        <v>#N/A</v>
      </c>
      <c r="C2108" s="35" t="e">
        <f ca="1">INDEX(Alambres!SorteoNavidad,B2108,1)</f>
        <v>#N/A</v>
      </c>
      <c r="D2108" s="37" t="s">
        <v>5</v>
      </c>
    </row>
    <row r="2109" spans="1:4" x14ac:dyDescent="0.25">
      <c r="A2109" s="33">
        <v>1000</v>
      </c>
      <c r="B2109" s="38" t="e">
        <f ca="1">IF(A2108=A2109,MATCH($A2109,OFFSET(Alambres!SorteoNavidad,B2108+1,0),0)+B2108+1,MATCH($A2109,Alambres!SorteoNavidad,0))-1</f>
        <v>#N/A</v>
      </c>
      <c r="C2109" s="35" t="e">
        <f ca="1">INDEX(Alambres!SorteoNavidad,B2109,1)</f>
        <v>#N/A</v>
      </c>
      <c r="D2109" s="37" t="s">
        <v>5</v>
      </c>
    </row>
    <row r="2110" spans="1:4" x14ac:dyDescent="0.25">
      <c r="A2110" s="33">
        <v>1000</v>
      </c>
      <c r="B2110" s="38" t="e">
        <f ca="1">IF(A2109=A2110,MATCH($A2110,OFFSET(Alambres!SorteoNavidad,B2109+1,0),0)+B2109+1,MATCH($A2110,Alambres!SorteoNavidad,0))-1</f>
        <v>#N/A</v>
      </c>
      <c r="C2110" s="35" t="e">
        <f ca="1">INDEX(Alambres!SorteoNavidad,B2110,1)</f>
        <v>#N/A</v>
      </c>
      <c r="D2110" s="37" t="s">
        <v>5</v>
      </c>
    </row>
    <row r="2111" spans="1:4" x14ac:dyDescent="0.25">
      <c r="A2111" s="33">
        <v>1000</v>
      </c>
      <c r="B2111" s="38" t="e">
        <f ca="1">IF(A2110=A2111,MATCH($A2111,OFFSET(Alambres!SorteoNavidad,B2110+1,0),0)+B2110+1,MATCH($A2111,Alambres!SorteoNavidad,0))-1</f>
        <v>#N/A</v>
      </c>
      <c r="C2111" s="35" t="e">
        <f ca="1">INDEX(Alambres!SorteoNavidad,B2111,1)</f>
        <v>#N/A</v>
      </c>
      <c r="D2111" s="37" t="s">
        <v>5</v>
      </c>
    </row>
    <row r="2112" spans="1:4" x14ac:dyDescent="0.25">
      <c r="A2112" s="33">
        <v>1000</v>
      </c>
      <c r="B2112" s="38" t="e">
        <f ca="1">IF(A2111=A2112,MATCH($A2112,OFFSET(Alambres!SorteoNavidad,B2111+1,0),0)+B2111+1,MATCH($A2112,Alambres!SorteoNavidad,0))-1</f>
        <v>#N/A</v>
      </c>
      <c r="C2112" s="35" t="e">
        <f ca="1">INDEX(Alambres!SorteoNavidad,B2112,1)</f>
        <v>#N/A</v>
      </c>
      <c r="D2112" s="37" t="s">
        <v>5</v>
      </c>
    </row>
    <row r="2113" spans="1:4" x14ac:dyDescent="0.25">
      <c r="A2113" s="33">
        <v>1000</v>
      </c>
      <c r="B2113" s="38" t="e">
        <f ca="1">IF(A2112=A2113,MATCH($A2113,OFFSET(Alambres!SorteoNavidad,B2112+1,0),0)+B2112+1,MATCH($A2113,Alambres!SorteoNavidad,0))-1</f>
        <v>#N/A</v>
      </c>
      <c r="C2113" s="35" t="e">
        <f ca="1">INDEX(Alambres!SorteoNavidad,B2113,1)</f>
        <v>#N/A</v>
      </c>
      <c r="D2113" s="37" t="s">
        <v>5</v>
      </c>
    </row>
    <row r="2114" spans="1:4" x14ac:dyDescent="0.25">
      <c r="A2114" s="33">
        <v>1000</v>
      </c>
      <c r="B2114" s="38" t="e">
        <f ca="1">IF(A2113=A2114,MATCH($A2114,OFFSET(Alambres!SorteoNavidad,B2113+1,0),0)+B2113+1,MATCH($A2114,Alambres!SorteoNavidad,0))-1</f>
        <v>#N/A</v>
      </c>
      <c r="C2114" s="35" t="e">
        <f ca="1">INDEX(Alambres!SorteoNavidad,B2114,1)</f>
        <v>#N/A</v>
      </c>
      <c r="D2114" s="37" t="s">
        <v>5</v>
      </c>
    </row>
    <row r="2115" spans="1:4" x14ac:dyDescent="0.25">
      <c r="A2115" s="33">
        <v>1000</v>
      </c>
      <c r="B2115" s="38" t="e">
        <f ca="1">IF(A2114=A2115,MATCH($A2115,OFFSET(Alambres!SorteoNavidad,B2114+1,0),0)+B2114+1,MATCH($A2115,Alambres!SorteoNavidad,0))-1</f>
        <v>#N/A</v>
      </c>
      <c r="C2115" s="35" t="e">
        <f ca="1">INDEX(Alambres!SorteoNavidad,B2115,1)</f>
        <v>#N/A</v>
      </c>
      <c r="D2115" s="37" t="s">
        <v>5</v>
      </c>
    </row>
    <row r="2116" spans="1:4" x14ac:dyDescent="0.25">
      <c r="A2116" s="33">
        <v>1000</v>
      </c>
      <c r="B2116" s="38" t="e">
        <f ca="1">IF(A2115=A2116,MATCH($A2116,OFFSET(Alambres!SorteoNavidad,B2115+1,0),0)+B2115+1,MATCH($A2116,Alambres!SorteoNavidad,0))-1</f>
        <v>#N/A</v>
      </c>
      <c r="C2116" s="35" t="e">
        <f ca="1">INDEX(Alambres!SorteoNavidad,B2116,1)</f>
        <v>#N/A</v>
      </c>
      <c r="D2116" s="37" t="s">
        <v>5</v>
      </c>
    </row>
    <row r="2117" spans="1:4" x14ac:dyDescent="0.25">
      <c r="A2117" s="33">
        <v>1000</v>
      </c>
      <c r="B2117" s="38" t="e">
        <f ca="1">IF(A2116=A2117,MATCH($A2117,OFFSET(Alambres!SorteoNavidad,B2116+1,0),0)+B2116+1,MATCH($A2117,Alambres!SorteoNavidad,0))-1</f>
        <v>#N/A</v>
      </c>
      <c r="C2117" s="35" t="e">
        <f ca="1">INDEX(Alambres!SorteoNavidad,B2117,1)</f>
        <v>#N/A</v>
      </c>
      <c r="D2117" s="37" t="s">
        <v>5</v>
      </c>
    </row>
    <row r="2118" spans="1:4" x14ac:dyDescent="0.25">
      <c r="A2118" s="33">
        <v>1000</v>
      </c>
      <c r="B2118" s="38" t="e">
        <f ca="1">IF(A2117=A2118,MATCH($A2118,OFFSET(Alambres!SorteoNavidad,B2117+1,0),0)+B2117+1,MATCH($A2118,Alambres!SorteoNavidad,0))-1</f>
        <v>#N/A</v>
      </c>
      <c r="C2118" s="35" t="e">
        <f ca="1">INDEX(Alambres!SorteoNavidad,B2118,1)</f>
        <v>#N/A</v>
      </c>
      <c r="D2118" s="37" t="s">
        <v>5</v>
      </c>
    </row>
    <row r="2119" spans="1:4" x14ac:dyDescent="0.25">
      <c r="A2119" s="33">
        <v>1000</v>
      </c>
      <c r="B2119" s="38" t="e">
        <f ca="1">IF(A2118=A2119,MATCH($A2119,OFFSET(Alambres!SorteoNavidad,B2118+1,0),0)+B2118+1,MATCH($A2119,Alambres!SorteoNavidad,0))-1</f>
        <v>#N/A</v>
      </c>
      <c r="C2119" s="35" t="e">
        <f ca="1">INDEX(Alambres!SorteoNavidad,B2119,1)</f>
        <v>#N/A</v>
      </c>
      <c r="D2119" s="37" t="s">
        <v>5</v>
      </c>
    </row>
    <row r="2120" spans="1:4" x14ac:dyDescent="0.25">
      <c r="A2120" s="33">
        <v>1000</v>
      </c>
      <c r="B2120" s="38" t="e">
        <f ca="1">IF(A2119=A2120,MATCH($A2120,OFFSET(Alambres!SorteoNavidad,B2119+1,0),0)+B2119+1,MATCH($A2120,Alambres!SorteoNavidad,0))-1</f>
        <v>#N/A</v>
      </c>
      <c r="C2120" s="35" t="e">
        <f ca="1">INDEX(Alambres!SorteoNavidad,B2120,1)</f>
        <v>#N/A</v>
      </c>
      <c r="D2120" s="37" t="s">
        <v>5</v>
      </c>
    </row>
    <row r="2121" spans="1:4" x14ac:dyDescent="0.25">
      <c r="A2121" s="33">
        <v>1000</v>
      </c>
      <c r="B2121" s="38" t="e">
        <f ca="1">IF(A2120=A2121,MATCH($A2121,OFFSET(Alambres!SorteoNavidad,B2120+1,0),0)+B2120+1,MATCH($A2121,Alambres!SorteoNavidad,0))-1</f>
        <v>#N/A</v>
      </c>
      <c r="C2121" s="35" t="e">
        <f ca="1">INDEX(Alambres!SorteoNavidad,B2121,1)</f>
        <v>#N/A</v>
      </c>
      <c r="D2121" s="37" t="s">
        <v>5</v>
      </c>
    </row>
    <row r="2122" spans="1:4" x14ac:dyDescent="0.25">
      <c r="A2122" s="33">
        <v>1000</v>
      </c>
      <c r="B2122" s="38" t="e">
        <f ca="1">IF(A2121=A2122,MATCH($A2122,OFFSET(Alambres!SorteoNavidad,B2121+1,0),0)+B2121+1,MATCH($A2122,Alambres!SorteoNavidad,0))-1</f>
        <v>#N/A</v>
      </c>
      <c r="C2122" s="35" t="e">
        <f ca="1">INDEX(Alambres!SorteoNavidad,B2122,1)</f>
        <v>#N/A</v>
      </c>
      <c r="D2122" s="37" t="s">
        <v>5</v>
      </c>
    </row>
    <row r="2123" spans="1:4" x14ac:dyDescent="0.25">
      <c r="A2123" s="33">
        <v>1000</v>
      </c>
      <c r="B2123" s="38" t="e">
        <f ca="1">IF(A2122=A2123,MATCH($A2123,OFFSET(Alambres!SorteoNavidad,B2122+1,0),0)+B2122+1,MATCH($A2123,Alambres!SorteoNavidad,0))-1</f>
        <v>#N/A</v>
      </c>
      <c r="C2123" s="35" t="e">
        <f ca="1">INDEX(Alambres!SorteoNavidad,B2123,1)</f>
        <v>#N/A</v>
      </c>
      <c r="D2123" s="37" t="s">
        <v>5</v>
      </c>
    </row>
    <row r="2124" spans="1:4" x14ac:dyDescent="0.25">
      <c r="A2124" s="33">
        <v>1000</v>
      </c>
      <c r="B2124" s="38" t="e">
        <f ca="1">IF(A2123=A2124,MATCH($A2124,OFFSET(Alambres!SorteoNavidad,B2123+1,0),0)+B2123+1,MATCH($A2124,Alambres!SorteoNavidad,0))-1</f>
        <v>#N/A</v>
      </c>
      <c r="C2124" s="35" t="e">
        <f ca="1">INDEX(Alambres!SorteoNavidad,B2124,1)</f>
        <v>#N/A</v>
      </c>
      <c r="D2124" s="37" t="s">
        <v>5</v>
      </c>
    </row>
    <row r="2125" spans="1:4" x14ac:dyDescent="0.25">
      <c r="A2125" s="33">
        <v>1000</v>
      </c>
      <c r="B2125" s="38" t="e">
        <f ca="1">IF(A2124=A2125,MATCH($A2125,OFFSET(Alambres!SorteoNavidad,B2124+1,0),0)+B2124+1,MATCH($A2125,Alambres!SorteoNavidad,0))-1</f>
        <v>#N/A</v>
      </c>
      <c r="C2125" s="35" t="e">
        <f ca="1">INDEX(Alambres!SorteoNavidad,B2125,1)</f>
        <v>#N/A</v>
      </c>
      <c r="D2125" s="37" t="s">
        <v>5</v>
      </c>
    </row>
    <row r="2126" spans="1:4" x14ac:dyDescent="0.25">
      <c r="A2126" s="33">
        <v>1000</v>
      </c>
      <c r="B2126" s="38" t="e">
        <f ca="1">IF(A2125=A2126,MATCH($A2126,OFFSET(Alambres!SorteoNavidad,B2125+1,0),0)+B2125+1,MATCH($A2126,Alambres!SorteoNavidad,0))-1</f>
        <v>#N/A</v>
      </c>
      <c r="C2126" s="35" t="e">
        <f ca="1">INDEX(Alambres!SorteoNavidad,B2126,1)</f>
        <v>#N/A</v>
      </c>
      <c r="D2126" s="37" t="s">
        <v>5</v>
      </c>
    </row>
    <row r="2127" spans="1:4" x14ac:dyDescent="0.25">
      <c r="A2127" s="33">
        <v>1000</v>
      </c>
      <c r="B2127" s="38" t="e">
        <f ca="1">IF(A2126=A2127,MATCH($A2127,OFFSET(Alambres!SorteoNavidad,B2126+1,0),0)+B2126+1,MATCH($A2127,Alambres!SorteoNavidad,0))-1</f>
        <v>#N/A</v>
      </c>
      <c r="C2127" s="35" t="e">
        <f ca="1">INDEX(Alambres!SorteoNavidad,B2127,1)</f>
        <v>#N/A</v>
      </c>
      <c r="D2127" s="37" t="s">
        <v>5</v>
      </c>
    </row>
    <row r="2128" spans="1:4" x14ac:dyDescent="0.25">
      <c r="A2128" s="33">
        <v>1000</v>
      </c>
      <c r="B2128" s="38" t="e">
        <f ca="1">IF(A2127=A2128,MATCH($A2128,OFFSET(Alambres!SorteoNavidad,B2127+1,0),0)+B2127+1,MATCH($A2128,Alambres!SorteoNavidad,0))-1</f>
        <v>#N/A</v>
      </c>
      <c r="C2128" s="35" t="e">
        <f ca="1">INDEX(Alambres!SorteoNavidad,B2128,1)</f>
        <v>#N/A</v>
      </c>
      <c r="D2128" s="37" t="s">
        <v>5</v>
      </c>
    </row>
    <row r="2129" spans="1:4" x14ac:dyDescent="0.25">
      <c r="A2129" s="33">
        <v>1000</v>
      </c>
      <c r="B2129" s="38" t="e">
        <f ca="1">IF(A2128=A2129,MATCH($A2129,OFFSET(Alambres!SorteoNavidad,B2128+1,0),0)+B2128+1,MATCH($A2129,Alambres!SorteoNavidad,0))-1</f>
        <v>#N/A</v>
      </c>
      <c r="C2129" s="35" t="e">
        <f ca="1">INDEX(Alambres!SorteoNavidad,B2129,1)</f>
        <v>#N/A</v>
      </c>
      <c r="D2129" s="37" t="s">
        <v>5</v>
      </c>
    </row>
    <row r="2130" spans="1:4" x14ac:dyDescent="0.25">
      <c r="A2130" s="33">
        <v>1000</v>
      </c>
      <c r="B2130" s="38" t="e">
        <f ca="1">IF(A2129=A2130,MATCH($A2130,OFFSET(Alambres!SorteoNavidad,B2129+1,0),0)+B2129+1,MATCH($A2130,Alambres!SorteoNavidad,0))-1</f>
        <v>#N/A</v>
      </c>
      <c r="C2130" s="35" t="e">
        <f ca="1">INDEX(Alambres!SorteoNavidad,B2130,1)</f>
        <v>#N/A</v>
      </c>
      <c r="D2130" s="37" t="s">
        <v>5</v>
      </c>
    </row>
    <row r="2131" spans="1:4" x14ac:dyDescent="0.25">
      <c r="A2131" s="33">
        <v>1000</v>
      </c>
      <c r="B2131" s="38" t="e">
        <f ca="1">IF(A2130=A2131,MATCH($A2131,OFFSET(Alambres!SorteoNavidad,B2130+1,0),0)+B2130+1,MATCH($A2131,Alambres!SorteoNavidad,0))-1</f>
        <v>#N/A</v>
      </c>
      <c r="C2131" s="35" t="e">
        <f ca="1">INDEX(Alambres!SorteoNavidad,B2131,1)</f>
        <v>#N/A</v>
      </c>
      <c r="D2131" s="37" t="s">
        <v>5</v>
      </c>
    </row>
    <row r="2132" spans="1:4" x14ac:dyDescent="0.25">
      <c r="A2132" s="33">
        <v>1000</v>
      </c>
      <c r="B2132" s="38" t="e">
        <f ca="1">IF(A2131=A2132,MATCH($A2132,OFFSET(Alambres!SorteoNavidad,B2131+1,0),0)+B2131+1,MATCH($A2132,Alambres!SorteoNavidad,0))-1</f>
        <v>#N/A</v>
      </c>
      <c r="C2132" s="35" t="e">
        <f ca="1">INDEX(Alambres!SorteoNavidad,B2132,1)</f>
        <v>#N/A</v>
      </c>
      <c r="D2132" s="37" t="s">
        <v>5</v>
      </c>
    </row>
    <row r="2133" spans="1:4" x14ac:dyDescent="0.25">
      <c r="A2133" s="33">
        <v>1000</v>
      </c>
      <c r="B2133" s="38" t="e">
        <f ca="1">IF(A2132=A2133,MATCH($A2133,OFFSET(Alambres!SorteoNavidad,B2132+1,0),0)+B2132+1,MATCH($A2133,Alambres!SorteoNavidad,0))-1</f>
        <v>#N/A</v>
      </c>
      <c r="C2133" s="35" t="e">
        <f ca="1">INDEX(Alambres!SorteoNavidad,B2133,1)</f>
        <v>#N/A</v>
      </c>
      <c r="D2133" s="37" t="s">
        <v>5</v>
      </c>
    </row>
    <row r="2134" spans="1:4" x14ac:dyDescent="0.25">
      <c r="A2134" s="33">
        <v>1000</v>
      </c>
      <c r="B2134" s="38" t="e">
        <f ca="1">IF(A2133=A2134,MATCH($A2134,OFFSET(Alambres!SorteoNavidad,B2133+1,0),0)+B2133+1,MATCH($A2134,Alambres!SorteoNavidad,0))-1</f>
        <v>#N/A</v>
      </c>
      <c r="C2134" s="35" t="e">
        <f ca="1">INDEX(Alambres!SorteoNavidad,B2134,1)</f>
        <v>#N/A</v>
      </c>
      <c r="D2134" s="37" t="s">
        <v>5</v>
      </c>
    </row>
    <row r="2135" spans="1:4" x14ac:dyDescent="0.25">
      <c r="A2135" s="33">
        <v>1000</v>
      </c>
      <c r="B2135" s="38" t="e">
        <f ca="1">IF(A2134=A2135,MATCH($A2135,OFFSET(Alambres!SorteoNavidad,B2134+1,0),0)+B2134+1,MATCH($A2135,Alambres!SorteoNavidad,0))-1</f>
        <v>#N/A</v>
      </c>
      <c r="C2135" s="35" t="e">
        <f ca="1">INDEX(Alambres!SorteoNavidad,B2135,1)</f>
        <v>#N/A</v>
      </c>
      <c r="D2135" s="37" t="s">
        <v>5</v>
      </c>
    </row>
    <row r="2136" spans="1:4" x14ac:dyDescent="0.25">
      <c r="A2136" s="33">
        <v>1000</v>
      </c>
      <c r="B2136" s="38" t="e">
        <f ca="1">IF(A2135=A2136,MATCH($A2136,OFFSET(Alambres!SorteoNavidad,B2135+1,0),0)+B2135+1,MATCH($A2136,Alambres!SorteoNavidad,0))-1</f>
        <v>#N/A</v>
      </c>
      <c r="C2136" s="35" t="e">
        <f ca="1">INDEX(Alambres!SorteoNavidad,B2136,1)</f>
        <v>#N/A</v>
      </c>
      <c r="D2136" s="37" t="s">
        <v>5</v>
      </c>
    </row>
    <row r="2137" spans="1:4" x14ac:dyDescent="0.25">
      <c r="A2137" s="33">
        <v>1000</v>
      </c>
      <c r="B2137" s="38" t="e">
        <f ca="1">IF(A2136=A2137,MATCH($A2137,OFFSET(Alambres!SorteoNavidad,B2136+1,0),0)+B2136+1,MATCH($A2137,Alambres!SorteoNavidad,0))-1</f>
        <v>#N/A</v>
      </c>
      <c r="C2137" s="35" t="e">
        <f ca="1">INDEX(Alambres!SorteoNavidad,B2137,1)</f>
        <v>#N/A</v>
      </c>
      <c r="D2137" s="37" t="s">
        <v>5</v>
      </c>
    </row>
    <row r="2138" spans="1:4" x14ac:dyDescent="0.25">
      <c r="A2138" s="33">
        <v>1000</v>
      </c>
      <c r="B2138" s="38" t="e">
        <f ca="1">IF(A2137=A2138,MATCH($A2138,OFFSET(Alambres!SorteoNavidad,B2137+1,0),0)+B2137+1,MATCH($A2138,Alambres!SorteoNavidad,0))-1</f>
        <v>#N/A</v>
      </c>
      <c r="C2138" s="35" t="e">
        <f ca="1">INDEX(Alambres!SorteoNavidad,B2138,1)</f>
        <v>#N/A</v>
      </c>
      <c r="D2138" s="37" t="s">
        <v>5</v>
      </c>
    </row>
    <row r="2139" spans="1:4" x14ac:dyDescent="0.25">
      <c r="A2139" s="33">
        <v>1000</v>
      </c>
      <c r="B2139" s="38" t="e">
        <f ca="1">IF(A2138=A2139,MATCH($A2139,OFFSET(Alambres!SorteoNavidad,B2138+1,0),0)+B2138+1,MATCH($A2139,Alambres!SorteoNavidad,0))-1</f>
        <v>#N/A</v>
      </c>
      <c r="C2139" s="35" t="e">
        <f ca="1">INDEX(Alambres!SorteoNavidad,B2139,1)</f>
        <v>#N/A</v>
      </c>
      <c r="D2139" s="37" t="s">
        <v>5</v>
      </c>
    </row>
    <row r="2140" spans="1:4" x14ac:dyDescent="0.25">
      <c r="A2140" s="33">
        <v>1000</v>
      </c>
      <c r="B2140" s="38" t="e">
        <f ca="1">IF(A2139=A2140,MATCH($A2140,OFFSET(Alambres!SorteoNavidad,B2139+1,0),0)+B2139+1,MATCH($A2140,Alambres!SorteoNavidad,0))-1</f>
        <v>#N/A</v>
      </c>
      <c r="C2140" s="35" t="e">
        <f ca="1">INDEX(Alambres!SorteoNavidad,B2140,1)</f>
        <v>#N/A</v>
      </c>
      <c r="D2140" s="37" t="s">
        <v>5</v>
      </c>
    </row>
    <row r="2141" spans="1:4" x14ac:dyDescent="0.25">
      <c r="A2141" s="33">
        <v>1000</v>
      </c>
      <c r="B2141" s="38" t="e">
        <f ca="1">IF(A2140=A2141,MATCH($A2141,OFFSET(Alambres!SorteoNavidad,B2140+1,0),0)+B2140+1,MATCH($A2141,Alambres!SorteoNavidad,0))-1</f>
        <v>#N/A</v>
      </c>
      <c r="C2141" s="35" t="e">
        <f ca="1">INDEX(Alambres!SorteoNavidad,B2141,1)</f>
        <v>#N/A</v>
      </c>
      <c r="D2141" s="37" t="s">
        <v>5</v>
      </c>
    </row>
    <row r="2142" spans="1:4" x14ac:dyDescent="0.25">
      <c r="A2142" s="33">
        <v>1000</v>
      </c>
      <c r="B2142" s="38" t="e">
        <f ca="1">IF(A2141=A2142,MATCH($A2142,OFFSET(Alambres!SorteoNavidad,B2141+1,0),0)+B2141+1,MATCH($A2142,Alambres!SorteoNavidad,0))-1</f>
        <v>#N/A</v>
      </c>
      <c r="C2142" s="35" t="e">
        <f ca="1">INDEX(Alambres!SorteoNavidad,B2142,1)</f>
        <v>#N/A</v>
      </c>
      <c r="D2142" s="37" t="s">
        <v>5</v>
      </c>
    </row>
    <row r="2143" spans="1:4" x14ac:dyDescent="0.25">
      <c r="A2143" s="33">
        <v>1000</v>
      </c>
      <c r="B2143" s="38" t="e">
        <f ca="1">IF(A2142=A2143,MATCH($A2143,OFFSET(Alambres!SorteoNavidad,B2142+1,0),0)+B2142+1,MATCH($A2143,Alambres!SorteoNavidad,0))-1</f>
        <v>#N/A</v>
      </c>
      <c r="C2143" s="35" t="e">
        <f ca="1">INDEX(Alambres!SorteoNavidad,B2143,1)</f>
        <v>#N/A</v>
      </c>
      <c r="D2143" s="37" t="s">
        <v>5</v>
      </c>
    </row>
    <row r="2144" spans="1:4" x14ac:dyDescent="0.25">
      <c r="A2144" s="33">
        <v>1000</v>
      </c>
      <c r="B2144" s="38" t="e">
        <f ca="1">IF(A2143=A2144,MATCH($A2144,OFFSET(Alambres!SorteoNavidad,B2143+1,0),0)+B2143+1,MATCH($A2144,Alambres!SorteoNavidad,0))-1</f>
        <v>#N/A</v>
      </c>
      <c r="C2144" s="35" t="e">
        <f ca="1">INDEX(Alambres!SorteoNavidad,B2144,1)</f>
        <v>#N/A</v>
      </c>
      <c r="D2144" s="37" t="s">
        <v>5</v>
      </c>
    </row>
    <row r="2145" spans="1:4" x14ac:dyDescent="0.25">
      <c r="A2145" s="33">
        <v>1000</v>
      </c>
      <c r="B2145" s="38" t="e">
        <f ca="1">IF(A2144=A2145,MATCH($A2145,OFFSET(Alambres!SorteoNavidad,B2144+1,0),0)+B2144+1,MATCH($A2145,Alambres!SorteoNavidad,0))-1</f>
        <v>#N/A</v>
      </c>
      <c r="C2145" s="35" t="e">
        <f ca="1">INDEX(Alambres!SorteoNavidad,B2145,1)</f>
        <v>#N/A</v>
      </c>
      <c r="D2145" s="37" t="s">
        <v>5</v>
      </c>
    </row>
    <row r="2146" spans="1:4" x14ac:dyDescent="0.25">
      <c r="A2146" s="33">
        <v>1000</v>
      </c>
      <c r="B2146" s="38" t="e">
        <f ca="1">IF(A2145=A2146,MATCH($A2146,OFFSET(Alambres!SorteoNavidad,B2145+1,0),0)+B2145+1,MATCH($A2146,Alambres!SorteoNavidad,0))-1</f>
        <v>#N/A</v>
      </c>
      <c r="C2146" s="35" t="e">
        <f ca="1">INDEX(Alambres!SorteoNavidad,B2146,1)</f>
        <v>#N/A</v>
      </c>
      <c r="D2146" s="37" t="s">
        <v>5</v>
      </c>
    </row>
    <row r="2147" spans="1:4" x14ac:dyDescent="0.25">
      <c r="A2147" s="33">
        <v>1000</v>
      </c>
      <c r="B2147" s="38" t="e">
        <f ca="1">IF(A2146=A2147,MATCH($A2147,OFFSET(Alambres!SorteoNavidad,B2146+1,0),0)+B2146+1,MATCH($A2147,Alambres!SorteoNavidad,0))-1</f>
        <v>#N/A</v>
      </c>
      <c r="C2147" s="35" t="e">
        <f ca="1">INDEX(Alambres!SorteoNavidad,B2147,1)</f>
        <v>#N/A</v>
      </c>
      <c r="D2147" s="37" t="s">
        <v>5</v>
      </c>
    </row>
    <row r="2148" spans="1:4" x14ac:dyDescent="0.25">
      <c r="A2148" s="33">
        <v>1000</v>
      </c>
      <c r="B2148" s="38" t="e">
        <f ca="1">IF(A2147=A2148,MATCH($A2148,OFFSET(Alambres!SorteoNavidad,B2147+1,0),0)+B2147+1,MATCH($A2148,Alambres!SorteoNavidad,0))-1</f>
        <v>#N/A</v>
      </c>
      <c r="C2148" s="35" t="e">
        <f ca="1">INDEX(Alambres!SorteoNavidad,B2148,1)</f>
        <v>#N/A</v>
      </c>
      <c r="D2148" s="37" t="s">
        <v>5</v>
      </c>
    </row>
    <row r="2149" spans="1:4" x14ac:dyDescent="0.25">
      <c r="A2149" s="33">
        <v>1000</v>
      </c>
      <c r="B2149" s="38" t="e">
        <f ca="1">IF(A2148=A2149,MATCH($A2149,OFFSET(Alambres!SorteoNavidad,B2148+1,0),0)+B2148+1,MATCH($A2149,Alambres!SorteoNavidad,0))-1</f>
        <v>#N/A</v>
      </c>
      <c r="C2149" s="35" t="e">
        <f ca="1">INDEX(Alambres!SorteoNavidad,B2149,1)</f>
        <v>#N/A</v>
      </c>
      <c r="D2149" s="37" t="s">
        <v>5</v>
      </c>
    </row>
    <row r="2150" spans="1:4" x14ac:dyDescent="0.25">
      <c r="A2150" s="33">
        <v>1000</v>
      </c>
      <c r="B2150" s="38" t="e">
        <f ca="1">IF(A2149=A2150,MATCH($A2150,OFFSET(Alambres!SorteoNavidad,B2149+1,0),0)+B2149+1,MATCH($A2150,Alambres!SorteoNavidad,0))-1</f>
        <v>#N/A</v>
      </c>
      <c r="C2150" s="35" t="e">
        <f ca="1">INDEX(Alambres!SorteoNavidad,B2150,1)</f>
        <v>#N/A</v>
      </c>
      <c r="D2150" s="37" t="s">
        <v>5</v>
      </c>
    </row>
    <row r="2151" spans="1:4" x14ac:dyDescent="0.25">
      <c r="A2151" s="33">
        <v>1000</v>
      </c>
      <c r="B2151" s="38" t="e">
        <f ca="1">IF(A2150=A2151,MATCH($A2151,OFFSET(Alambres!SorteoNavidad,B2150+1,0),0)+B2150+1,MATCH($A2151,Alambres!SorteoNavidad,0))-1</f>
        <v>#N/A</v>
      </c>
      <c r="C2151" s="35" t="e">
        <f ca="1">INDEX(Alambres!SorteoNavidad,B2151,1)</f>
        <v>#N/A</v>
      </c>
      <c r="D2151" s="37" t="s">
        <v>5</v>
      </c>
    </row>
    <row r="2152" spans="1:4" x14ac:dyDescent="0.25">
      <c r="A2152" s="33">
        <v>1000</v>
      </c>
      <c r="B2152" s="38" t="e">
        <f ca="1">IF(A2151=A2152,MATCH($A2152,OFFSET(Alambres!SorteoNavidad,B2151+1,0),0)+B2151+1,MATCH($A2152,Alambres!SorteoNavidad,0))-1</f>
        <v>#N/A</v>
      </c>
      <c r="C2152" s="35" t="e">
        <f ca="1">INDEX(Alambres!SorteoNavidad,B2152,1)</f>
        <v>#N/A</v>
      </c>
      <c r="D2152" s="37" t="s">
        <v>5</v>
      </c>
    </row>
    <row r="2153" spans="1:4" x14ac:dyDescent="0.25">
      <c r="A2153" s="33">
        <v>1000</v>
      </c>
      <c r="B2153" s="38" t="e">
        <f ca="1">IF(A2152=A2153,MATCH($A2153,OFFSET(Alambres!SorteoNavidad,B2152+1,0),0)+B2152+1,MATCH($A2153,Alambres!SorteoNavidad,0))-1</f>
        <v>#N/A</v>
      </c>
      <c r="C2153" s="35" t="e">
        <f ca="1">INDEX(Alambres!SorteoNavidad,B2153,1)</f>
        <v>#N/A</v>
      </c>
      <c r="D2153" s="37" t="s">
        <v>5</v>
      </c>
    </row>
    <row r="2154" spans="1:4" x14ac:dyDescent="0.25">
      <c r="A2154" s="33">
        <v>1000</v>
      </c>
      <c r="B2154" s="38" t="e">
        <f ca="1">IF(A2153=A2154,MATCH($A2154,OFFSET(Alambres!SorteoNavidad,B2153+1,0),0)+B2153+1,MATCH($A2154,Alambres!SorteoNavidad,0))-1</f>
        <v>#N/A</v>
      </c>
      <c r="C2154" s="35" t="e">
        <f ca="1">INDEX(Alambres!SorteoNavidad,B2154,1)</f>
        <v>#N/A</v>
      </c>
      <c r="D2154" s="37" t="s">
        <v>5</v>
      </c>
    </row>
    <row r="2155" spans="1:4" x14ac:dyDescent="0.25">
      <c r="A2155" s="33">
        <v>1000</v>
      </c>
      <c r="B2155" s="38" t="e">
        <f ca="1">IF(A2154=A2155,MATCH($A2155,OFFSET(Alambres!SorteoNavidad,B2154+1,0),0)+B2154+1,MATCH($A2155,Alambres!SorteoNavidad,0))-1</f>
        <v>#N/A</v>
      </c>
      <c r="C2155" s="35" t="e">
        <f ca="1">INDEX(Alambres!SorteoNavidad,B2155,1)</f>
        <v>#N/A</v>
      </c>
      <c r="D2155" s="37" t="s">
        <v>5</v>
      </c>
    </row>
    <row r="2156" spans="1:4" x14ac:dyDescent="0.25">
      <c r="A2156" s="33">
        <v>1000</v>
      </c>
      <c r="B2156" s="38" t="e">
        <f ca="1">IF(A2155=A2156,MATCH($A2156,OFFSET(Alambres!SorteoNavidad,B2155+1,0),0)+B2155+1,MATCH($A2156,Alambres!SorteoNavidad,0))-1</f>
        <v>#N/A</v>
      </c>
      <c r="C2156" s="35" t="e">
        <f ca="1">INDEX(Alambres!SorteoNavidad,B2156,1)</f>
        <v>#N/A</v>
      </c>
      <c r="D2156" s="37" t="s">
        <v>5</v>
      </c>
    </row>
    <row r="2157" spans="1:4" x14ac:dyDescent="0.25">
      <c r="A2157" s="33">
        <v>1000</v>
      </c>
      <c r="B2157" s="38" t="e">
        <f ca="1">IF(A2156=A2157,MATCH($A2157,OFFSET(Alambres!SorteoNavidad,B2156+1,0),0)+B2156+1,MATCH($A2157,Alambres!SorteoNavidad,0))-1</f>
        <v>#N/A</v>
      </c>
      <c r="C2157" s="35" t="e">
        <f ca="1">INDEX(Alambres!SorteoNavidad,B2157,1)</f>
        <v>#N/A</v>
      </c>
      <c r="D2157" s="37" t="s">
        <v>5</v>
      </c>
    </row>
    <row r="2158" spans="1:4" x14ac:dyDescent="0.25">
      <c r="A2158" s="33">
        <v>1000</v>
      </c>
      <c r="B2158" s="38" t="e">
        <f ca="1">IF(A2157=A2158,MATCH($A2158,OFFSET(Alambres!SorteoNavidad,B2157+1,0),0)+B2157+1,MATCH($A2158,Alambres!SorteoNavidad,0))-1</f>
        <v>#N/A</v>
      </c>
      <c r="C2158" s="35" t="e">
        <f ca="1">INDEX(Alambres!SorteoNavidad,B2158,1)</f>
        <v>#N/A</v>
      </c>
      <c r="D2158" s="37" t="s">
        <v>5</v>
      </c>
    </row>
    <row r="2159" spans="1:4" x14ac:dyDescent="0.25">
      <c r="A2159" s="33">
        <v>1000</v>
      </c>
      <c r="B2159" s="38" t="e">
        <f ca="1">IF(A2158=A2159,MATCH($A2159,OFFSET(Alambres!SorteoNavidad,B2158+1,0),0)+B2158+1,MATCH($A2159,Alambres!SorteoNavidad,0))-1</f>
        <v>#N/A</v>
      </c>
      <c r="C2159" s="35" t="e">
        <f ca="1">INDEX(Alambres!SorteoNavidad,B2159,1)</f>
        <v>#N/A</v>
      </c>
      <c r="D2159" s="37" t="s">
        <v>5</v>
      </c>
    </row>
    <row r="2160" spans="1:4" x14ac:dyDescent="0.25">
      <c r="A2160" s="33">
        <v>1000</v>
      </c>
      <c r="B2160" s="38" t="e">
        <f ca="1">IF(A2159=A2160,MATCH($A2160,OFFSET(Alambres!SorteoNavidad,B2159+1,0),0)+B2159+1,MATCH($A2160,Alambres!SorteoNavidad,0))-1</f>
        <v>#N/A</v>
      </c>
      <c r="C2160" s="35" t="e">
        <f ca="1">INDEX(Alambres!SorteoNavidad,B2160,1)</f>
        <v>#N/A</v>
      </c>
      <c r="D2160" s="37" t="s">
        <v>5</v>
      </c>
    </row>
    <row r="2161" spans="1:4" x14ac:dyDescent="0.25">
      <c r="A2161" s="33">
        <v>1000</v>
      </c>
      <c r="B2161" s="38" t="e">
        <f ca="1">IF(A2160=A2161,MATCH($A2161,OFFSET(Alambres!SorteoNavidad,B2160+1,0),0)+B2160+1,MATCH($A2161,Alambres!SorteoNavidad,0))-1</f>
        <v>#N/A</v>
      </c>
      <c r="C2161" s="35" t="e">
        <f ca="1">INDEX(Alambres!SorteoNavidad,B2161,1)</f>
        <v>#N/A</v>
      </c>
      <c r="D2161" s="37" t="s">
        <v>5</v>
      </c>
    </row>
    <row r="2162" spans="1:4" x14ac:dyDescent="0.25">
      <c r="A2162" s="33">
        <v>1000</v>
      </c>
      <c r="B2162" s="38" t="e">
        <f ca="1">IF(A2161=A2162,MATCH($A2162,OFFSET(Alambres!SorteoNavidad,B2161+1,0),0)+B2161+1,MATCH($A2162,Alambres!SorteoNavidad,0))-1</f>
        <v>#N/A</v>
      </c>
      <c r="C2162" s="35" t="e">
        <f ca="1">INDEX(Alambres!SorteoNavidad,B2162,1)</f>
        <v>#N/A</v>
      </c>
      <c r="D2162" s="37" t="s">
        <v>5</v>
      </c>
    </row>
    <row r="2163" spans="1:4" x14ac:dyDescent="0.25">
      <c r="A2163" s="33">
        <v>1000</v>
      </c>
      <c r="B2163" s="38" t="e">
        <f ca="1">IF(A2162=A2163,MATCH($A2163,OFFSET(Alambres!SorteoNavidad,B2162+1,0),0)+B2162+1,MATCH($A2163,Alambres!SorteoNavidad,0))-1</f>
        <v>#N/A</v>
      </c>
      <c r="C2163" s="35" t="e">
        <f ca="1">INDEX(Alambres!SorteoNavidad,B2163,1)</f>
        <v>#N/A</v>
      </c>
      <c r="D2163" s="37" t="s">
        <v>5</v>
      </c>
    </row>
    <row r="2164" spans="1:4" x14ac:dyDescent="0.25">
      <c r="A2164" s="33">
        <v>1000</v>
      </c>
      <c r="B2164" s="38" t="e">
        <f ca="1">IF(A2163=A2164,MATCH($A2164,OFFSET(Alambres!SorteoNavidad,B2163+1,0),0)+B2163+1,MATCH($A2164,Alambres!SorteoNavidad,0))-1</f>
        <v>#N/A</v>
      </c>
      <c r="C2164" s="35" t="e">
        <f ca="1">INDEX(Alambres!SorteoNavidad,B2164,1)</f>
        <v>#N/A</v>
      </c>
      <c r="D2164" s="37" t="s">
        <v>5</v>
      </c>
    </row>
    <row r="2165" spans="1:4" x14ac:dyDescent="0.25">
      <c r="A2165" s="33">
        <v>1000</v>
      </c>
      <c r="B2165" s="38" t="e">
        <f ca="1">IF(A2164=A2165,MATCH($A2165,OFFSET(Alambres!SorteoNavidad,B2164+1,0),0)+B2164+1,MATCH($A2165,Alambres!SorteoNavidad,0))-1</f>
        <v>#N/A</v>
      </c>
      <c r="C2165" s="35" t="e">
        <f ca="1">INDEX(Alambres!SorteoNavidad,B2165,1)</f>
        <v>#N/A</v>
      </c>
      <c r="D2165" s="37" t="s">
        <v>5</v>
      </c>
    </row>
    <row r="2166" spans="1:4" x14ac:dyDescent="0.25">
      <c r="A2166" s="33">
        <v>1000</v>
      </c>
      <c r="B2166" s="38" t="e">
        <f ca="1">IF(A2165=A2166,MATCH($A2166,OFFSET(Alambres!SorteoNavidad,B2165+1,0),0)+B2165+1,MATCH($A2166,Alambres!SorteoNavidad,0))-1</f>
        <v>#N/A</v>
      </c>
      <c r="C2166" s="35" t="e">
        <f ca="1">INDEX(Alambres!SorteoNavidad,B2166,1)</f>
        <v>#N/A</v>
      </c>
      <c r="D2166" s="37" t="s">
        <v>5</v>
      </c>
    </row>
    <row r="2167" spans="1:4" x14ac:dyDescent="0.25">
      <c r="A2167" s="33">
        <v>1000</v>
      </c>
      <c r="B2167" s="38" t="e">
        <f ca="1">IF(A2166=A2167,MATCH($A2167,OFFSET(Alambres!SorteoNavidad,B2166+1,0),0)+B2166+1,MATCH($A2167,Alambres!SorteoNavidad,0))-1</f>
        <v>#N/A</v>
      </c>
      <c r="C2167" s="35" t="e">
        <f ca="1">INDEX(Alambres!SorteoNavidad,B2167,1)</f>
        <v>#N/A</v>
      </c>
      <c r="D2167" s="37" t="s">
        <v>5</v>
      </c>
    </row>
    <row r="2168" spans="1:4" x14ac:dyDescent="0.25">
      <c r="A2168" s="33">
        <v>1000</v>
      </c>
      <c r="B2168" s="38" t="e">
        <f ca="1">IF(A2167=A2168,MATCH($A2168,OFFSET(Alambres!SorteoNavidad,B2167+1,0),0)+B2167+1,MATCH($A2168,Alambres!SorteoNavidad,0))-1</f>
        <v>#N/A</v>
      </c>
      <c r="C2168" s="35" t="e">
        <f ca="1">INDEX(Alambres!SorteoNavidad,B2168,1)</f>
        <v>#N/A</v>
      </c>
      <c r="D2168" s="37" t="s">
        <v>5</v>
      </c>
    </row>
    <row r="2169" spans="1:4" x14ac:dyDescent="0.25">
      <c r="A2169" s="33">
        <v>1000</v>
      </c>
      <c r="B2169" s="38" t="e">
        <f ca="1">IF(A2168=A2169,MATCH($A2169,OFFSET(Alambres!SorteoNavidad,B2168+1,0),0)+B2168+1,MATCH($A2169,Alambres!SorteoNavidad,0))-1</f>
        <v>#N/A</v>
      </c>
      <c r="C2169" s="35" t="e">
        <f ca="1">INDEX(Alambres!SorteoNavidad,B2169,1)</f>
        <v>#N/A</v>
      </c>
      <c r="D2169" s="37" t="s">
        <v>5</v>
      </c>
    </row>
    <row r="2170" spans="1:4" x14ac:dyDescent="0.25">
      <c r="A2170" s="33">
        <v>1000</v>
      </c>
      <c r="B2170" s="38" t="e">
        <f ca="1">IF(A2169=A2170,MATCH($A2170,OFFSET(Alambres!SorteoNavidad,B2169+1,0),0)+B2169+1,MATCH($A2170,Alambres!SorteoNavidad,0))-1</f>
        <v>#N/A</v>
      </c>
      <c r="C2170" s="35" t="e">
        <f ca="1">INDEX(Alambres!SorteoNavidad,B2170,1)</f>
        <v>#N/A</v>
      </c>
      <c r="D2170" s="37" t="s">
        <v>5</v>
      </c>
    </row>
    <row r="2171" spans="1:4" x14ac:dyDescent="0.25">
      <c r="A2171" s="33">
        <v>1000</v>
      </c>
      <c r="B2171" s="38" t="e">
        <f ca="1">IF(A2170=A2171,MATCH($A2171,OFFSET(Alambres!SorteoNavidad,B2170+1,0),0)+B2170+1,MATCH($A2171,Alambres!SorteoNavidad,0))-1</f>
        <v>#N/A</v>
      </c>
      <c r="C2171" s="35" t="e">
        <f ca="1">INDEX(Alambres!SorteoNavidad,B2171,1)</f>
        <v>#N/A</v>
      </c>
      <c r="D2171" s="37" t="s">
        <v>5</v>
      </c>
    </row>
    <row r="2172" spans="1:4" x14ac:dyDescent="0.25">
      <c r="A2172" s="33">
        <v>1000</v>
      </c>
      <c r="B2172" s="38" t="e">
        <f ca="1">IF(A2171=A2172,MATCH($A2172,OFFSET(Alambres!SorteoNavidad,B2171+1,0),0)+B2171+1,MATCH($A2172,Alambres!SorteoNavidad,0))-1</f>
        <v>#N/A</v>
      </c>
      <c r="C2172" s="35" t="e">
        <f ca="1">INDEX(Alambres!SorteoNavidad,B2172,1)</f>
        <v>#N/A</v>
      </c>
      <c r="D2172" s="37" t="s">
        <v>5</v>
      </c>
    </row>
    <row r="2173" spans="1:4" x14ac:dyDescent="0.25">
      <c r="A2173" s="33">
        <v>1000</v>
      </c>
      <c r="B2173" s="38" t="e">
        <f ca="1">IF(A2172=A2173,MATCH($A2173,OFFSET(Alambres!SorteoNavidad,B2172+1,0),0)+B2172+1,MATCH($A2173,Alambres!SorteoNavidad,0))-1</f>
        <v>#N/A</v>
      </c>
      <c r="C2173" s="35" t="e">
        <f ca="1">INDEX(Alambres!SorteoNavidad,B2173,1)</f>
        <v>#N/A</v>
      </c>
      <c r="D2173" s="37" t="s">
        <v>5</v>
      </c>
    </row>
    <row r="2174" spans="1:4" x14ac:dyDescent="0.25">
      <c r="A2174" s="33">
        <v>1000</v>
      </c>
      <c r="B2174" s="38" t="e">
        <f ca="1">IF(A2173=A2174,MATCH($A2174,OFFSET(Alambres!SorteoNavidad,B2173+1,0),0)+B2173+1,MATCH($A2174,Alambres!SorteoNavidad,0))-1</f>
        <v>#N/A</v>
      </c>
      <c r="C2174" s="35" t="e">
        <f ca="1">INDEX(Alambres!SorteoNavidad,B2174,1)</f>
        <v>#N/A</v>
      </c>
      <c r="D2174" s="37" t="s">
        <v>5</v>
      </c>
    </row>
    <row r="2175" spans="1:4" x14ac:dyDescent="0.25">
      <c r="A2175" s="33">
        <v>1000</v>
      </c>
      <c r="B2175" s="38" t="e">
        <f ca="1">IF(A2174=A2175,MATCH($A2175,OFFSET(Alambres!SorteoNavidad,B2174+1,0),0)+B2174+1,MATCH($A2175,Alambres!SorteoNavidad,0))-1</f>
        <v>#N/A</v>
      </c>
      <c r="C2175" s="35" t="e">
        <f ca="1">INDEX(Alambres!SorteoNavidad,B2175,1)</f>
        <v>#N/A</v>
      </c>
      <c r="D2175" s="37" t="s">
        <v>5</v>
      </c>
    </row>
    <row r="2176" spans="1:4" x14ac:dyDescent="0.25">
      <c r="A2176" s="33">
        <v>1000</v>
      </c>
      <c r="B2176" s="38" t="e">
        <f ca="1">IF(A2175=A2176,MATCH($A2176,OFFSET(Alambres!SorteoNavidad,B2175+1,0),0)+B2175+1,MATCH($A2176,Alambres!SorteoNavidad,0))-1</f>
        <v>#N/A</v>
      </c>
      <c r="C2176" s="35" t="e">
        <f ca="1">INDEX(Alambres!SorteoNavidad,B2176,1)</f>
        <v>#N/A</v>
      </c>
      <c r="D2176" s="37" t="s">
        <v>5</v>
      </c>
    </row>
    <row r="2177" spans="1:4" x14ac:dyDescent="0.25">
      <c r="A2177" s="33">
        <v>1000</v>
      </c>
      <c r="B2177" s="38" t="e">
        <f ca="1">IF(A2176=A2177,MATCH($A2177,OFFSET(Alambres!SorteoNavidad,B2176+1,0),0)+B2176+1,MATCH($A2177,Alambres!SorteoNavidad,0))-1</f>
        <v>#N/A</v>
      </c>
      <c r="C2177" s="35" t="e">
        <f ca="1">INDEX(Alambres!SorteoNavidad,B2177,1)</f>
        <v>#N/A</v>
      </c>
      <c r="D2177" s="37" t="s">
        <v>5</v>
      </c>
    </row>
    <row r="2178" spans="1:4" x14ac:dyDescent="0.25">
      <c r="A2178" s="33">
        <v>1000</v>
      </c>
      <c r="B2178" s="38" t="e">
        <f ca="1">IF(A2177=A2178,MATCH($A2178,OFFSET(Alambres!SorteoNavidad,B2177+1,0),0)+B2177+1,MATCH($A2178,Alambres!SorteoNavidad,0))-1</f>
        <v>#N/A</v>
      </c>
      <c r="C2178" s="35" t="e">
        <f ca="1">INDEX(Alambres!SorteoNavidad,B2178,1)</f>
        <v>#N/A</v>
      </c>
      <c r="D2178" s="37" t="s">
        <v>5</v>
      </c>
    </row>
    <row r="2179" spans="1:4" x14ac:dyDescent="0.25">
      <c r="A2179" s="33">
        <v>1000</v>
      </c>
      <c r="B2179" s="38" t="e">
        <f ca="1">IF(A2178=A2179,MATCH($A2179,OFFSET(Alambres!SorteoNavidad,B2178+1,0),0)+B2178+1,MATCH($A2179,Alambres!SorteoNavidad,0))-1</f>
        <v>#N/A</v>
      </c>
      <c r="C2179" s="35" t="e">
        <f ca="1">INDEX(Alambres!SorteoNavidad,B2179,1)</f>
        <v>#N/A</v>
      </c>
      <c r="D2179" s="37" t="s">
        <v>5</v>
      </c>
    </row>
    <row r="2180" spans="1:4" x14ac:dyDescent="0.25">
      <c r="A2180" s="33">
        <v>1000</v>
      </c>
      <c r="B2180" s="38" t="e">
        <f ca="1">IF(A2179=A2180,MATCH($A2180,OFFSET(Alambres!SorteoNavidad,B2179+1,0),0)+B2179+1,MATCH($A2180,Alambres!SorteoNavidad,0))-1</f>
        <v>#N/A</v>
      </c>
      <c r="C2180" s="35" t="e">
        <f ca="1">INDEX(Alambres!SorteoNavidad,B2180,1)</f>
        <v>#N/A</v>
      </c>
      <c r="D2180" s="37" t="s">
        <v>5</v>
      </c>
    </row>
    <row r="2181" spans="1:4" x14ac:dyDescent="0.25">
      <c r="A2181" s="33">
        <v>1000</v>
      </c>
      <c r="B2181" s="38" t="e">
        <f ca="1">IF(A2180=A2181,MATCH($A2181,OFFSET(Alambres!SorteoNavidad,B2180+1,0),0)+B2180+1,MATCH($A2181,Alambres!SorteoNavidad,0))-1</f>
        <v>#N/A</v>
      </c>
      <c r="C2181" s="35" t="e">
        <f ca="1">INDEX(Alambres!SorteoNavidad,B2181,1)</f>
        <v>#N/A</v>
      </c>
      <c r="D2181" s="37" t="s">
        <v>5</v>
      </c>
    </row>
    <row r="2182" spans="1:4" x14ac:dyDescent="0.25">
      <c r="A2182" s="33">
        <v>1000</v>
      </c>
      <c r="B2182" s="38" t="e">
        <f ca="1">IF(A2181=A2182,MATCH($A2182,OFFSET(Alambres!SorteoNavidad,B2181+1,0),0)+B2181+1,MATCH($A2182,Alambres!SorteoNavidad,0))-1</f>
        <v>#N/A</v>
      </c>
      <c r="C2182" s="35" t="e">
        <f ca="1">INDEX(Alambres!SorteoNavidad,B2182,1)</f>
        <v>#N/A</v>
      </c>
      <c r="D2182" s="37" t="s">
        <v>5</v>
      </c>
    </row>
    <row r="2183" spans="1:4" x14ac:dyDescent="0.25">
      <c r="A2183" s="33">
        <v>1000</v>
      </c>
      <c r="B2183" s="38" t="e">
        <f ca="1">IF(A2182=A2183,MATCH($A2183,OFFSET(Alambres!SorteoNavidad,B2182+1,0),0)+B2182+1,MATCH($A2183,Alambres!SorteoNavidad,0))-1</f>
        <v>#N/A</v>
      </c>
      <c r="C2183" s="35" t="e">
        <f ca="1">INDEX(Alambres!SorteoNavidad,B2183,1)</f>
        <v>#N/A</v>
      </c>
      <c r="D2183" s="37" t="s">
        <v>5</v>
      </c>
    </row>
    <row r="2184" spans="1:4" x14ac:dyDescent="0.25">
      <c r="A2184" s="33">
        <v>1000</v>
      </c>
      <c r="B2184" s="38" t="e">
        <f ca="1">IF(A2183=A2184,MATCH($A2184,OFFSET(Alambres!SorteoNavidad,B2183+1,0),0)+B2183+1,MATCH($A2184,Alambres!SorteoNavidad,0))-1</f>
        <v>#N/A</v>
      </c>
      <c r="C2184" s="35" t="e">
        <f ca="1">INDEX(Alambres!SorteoNavidad,B2184,1)</f>
        <v>#N/A</v>
      </c>
      <c r="D2184" s="37" t="s">
        <v>5</v>
      </c>
    </row>
    <row r="2185" spans="1:4" x14ac:dyDescent="0.25">
      <c r="A2185" s="33">
        <v>1000</v>
      </c>
      <c r="B2185" s="38" t="e">
        <f ca="1">IF(A2184=A2185,MATCH($A2185,OFFSET(Alambres!SorteoNavidad,B2184+1,0),0)+B2184+1,MATCH($A2185,Alambres!SorteoNavidad,0))-1</f>
        <v>#N/A</v>
      </c>
      <c r="C2185" s="35" t="e">
        <f ca="1">INDEX(Alambres!SorteoNavidad,B2185,1)</f>
        <v>#N/A</v>
      </c>
      <c r="D2185" s="37" t="s">
        <v>5</v>
      </c>
    </row>
    <row r="2186" spans="1:4" x14ac:dyDescent="0.25">
      <c r="A2186" s="33">
        <v>1000</v>
      </c>
      <c r="B2186" s="38" t="e">
        <f ca="1">IF(A2185=A2186,MATCH($A2186,OFFSET(Alambres!SorteoNavidad,B2185+1,0),0)+B2185+1,MATCH($A2186,Alambres!SorteoNavidad,0))-1</f>
        <v>#N/A</v>
      </c>
      <c r="C2186" s="35" t="e">
        <f ca="1">INDEX(Alambres!SorteoNavidad,B2186,1)</f>
        <v>#N/A</v>
      </c>
      <c r="D2186" s="37" t="s">
        <v>5</v>
      </c>
    </row>
    <row r="2187" spans="1:4" x14ac:dyDescent="0.25">
      <c r="A2187" s="33">
        <v>1000</v>
      </c>
      <c r="B2187" s="38" t="e">
        <f ca="1">IF(A2186=A2187,MATCH($A2187,OFFSET(Alambres!SorteoNavidad,B2186+1,0),0)+B2186+1,MATCH($A2187,Alambres!SorteoNavidad,0))-1</f>
        <v>#N/A</v>
      </c>
      <c r="C2187" s="35" t="e">
        <f ca="1">INDEX(Alambres!SorteoNavidad,B2187,1)</f>
        <v>#N/A</v>
      </c>
      <c r="D2187" s="37" t="s">
        <v>5</v>
      </c>
    </row>
    <row r="2188" spans="1:4" x14ac:dyDescent="0.25">
      <c r="A2188" s="33">
        <v>1000</v>
      </c>
      <c r="B2188" s="38" t="e">
        <f ca="1">IF(A2187=A2188,MATCH($A2188,OFFSET(Alambres!SorteoNavidad,B2187+1,0),0)+B2187+1,MATCH($A2188,Alambres!SorteoNavidad,0))-1</f>
        <v>#N/A</v>
      </c>
      <c r="C2188" s="35" t="e">
        <f ca="1">INDEX(Alambres!SorteoNavidad,B2188,1)</f>
        <v>#N/A</v>
      </c>
      <c r="D2188" s="37" t="s">
        <v>5</v>
      </c>
    </row>
    <row r="2189" spans="1:4" x14ac:dyDescent="0.25">
      <c r="A2189" s="33">
        <v>1000</v>
      </c>
      <c r="B2189" s="38" t="e">
        <f ca="1">IF(A2188=A2189,MATCH($A2189,OFFSET(Alambres!SorteoNavidad,B2188+1,0),0)+B2188+1,MATCH($A2189,Alambres!SorteoNavidad,0))-1</f>
        <v>#N/A</v>
      </c>
      <c r="C2189" s="35" t="e">
        <f ca="1">INDEX(Alambres!SorteoNavidad,B2189,1)</f>
        <v>#N/A</v>
      </c>
      <c r="D2189" s="37" t="s">
        <v>5</v>
      </c>
    </row>
    <row r="2190" spans="1:4" x14ac:dyDescent="0.25">
      <c r="A2190" s="33">
        <v>1000</v>
      </c>
      <c r="B2190" s="38" t="e">
        <f ca="1">IF(A2189=A2190,MATCH($A2190,OFFSET(Alambres!SorteoNavidad,B2189+1,0),0)+B2189+1,MATCH($A2190,Alambres!SorteoNavidad,0))-1</f>
        <v>#N/A</v>
      </c>
      <c r="C2190" s="35" t="e">
        <f ca="1">INDEX(Alambres!SorteoNavidad,B2190,1)</f>
        <v>#N/A</v>
      </c>
      <c r="D2190" s="37" t="s">
        <v>5</v>
      </c>
    </row>
    <row r="2191" spans="1:4" x14ac:dyDescent="0.25">
      <c r="A2191" s="33">
        <v>1000</v>
      </c>
      <c r="B2191" s="38" t="e">
        <f ca="1">IF(A2190=A2191,MATCH($A2191,OFFSET(Alambres!SorteoNavidad,B2190+1,0),0)+B2190+1,MATCH($A2191,Alambres!SorteoNavidad,0))-1</f>
        <v>#N/A</v>
      </c>
      <c r="C2191" s="35" t="e">
        <f ca="1">INDEX(Alambres!SorteoNavidad,B2191,1)</f>
        <v>#N/A</v>
      </c>
      <c r="D2191" s="37" t="s">
        <v>5</v>
      </c>
    </row>
    <row r="2192" spans="1:4" x14ac:dyDescent="0.25">
      <c r="A2192" s="33">
        <v>1000</v>
      </c>
      <c r="B2192" s="38" t="e">
        <f ca="1">IF(A2191=A2192,MATCH($A2192,OFFSET(Alambres!SorteoNavidad,B2191+1,0),0)+B2191+1,MATCH($A2192,Alambres!SorteoNavidad,0))-1</f>
        <v>#N/A</v>
      </c>
      <c r="C2192" s="35" t="e">
        <f ca="1">INDEX(Alambres!SorteoNavidad,B2192,1)</f>
        <v>#N/A</v>
      </c>
      <c r="D2192" s="37" t="s">
        <v>5</v>
      </c>
    </row>
    <row r="2193" spans="1:4" x14ac:dyDescent="0.25">
      <c r="A2193" s="33">
        <v>1000</v>
      </c>
      <c r="B2193" s="38" t="e">
        <f ca="1">IF(A2192=A2193,MATCH($A2193,OFFSET(Alambres!SorteoNavidad,B2192+1,0),0)+B2192+1,MATCH($A2193,Alambres!SorteoNavidad,0))-1</f>
        <v>#N/A</v>
      </c>
      <c r="C2193" s="35" t="e">
        <f ca="1">INDEX(Alambres!SorteoNavidad,B2193,1)</f>
        <v>#N/A</v>
      </c>
      <c r="D2193" s="37" t="s">
        <v>5</v>
      </c>
    </row>
    <row r="2194" spans="1:4" x14ac:dyDescent="0.25">
      <c r="A2194" s="33">
        <v>1000</v>
      </c>
      <c r="B2194" s="38" t="e">
        <f ca="1">IF(A2193=A2194,MATCH($A2194,OFFSET(Alambres!SorteoNavidad,B2193+1,0),0)+B2193+1,MATCH($A2194,Alambres!SorteoNavidad,0))-1</f>
        <v>#N/A</v>
      </c>
      <c r="C2194" s="35" t="e">
        <f ca="1">INDEX(Alambres!SorteoNavidad,B2194,1)</f>
        <v>#N/A</v>
      </c>
      <c r="D2194" s="37" t="s">
        <v>5</v>
      </c>
    </row>
    <row r="2195" spans="1:4" x14ac:dyDescent="0.25">
      <c r="A2195" s="33">
        <v>1000</v>
      </c>
      <c r="B2195" s="38" t="e">
        <f ca="1">IF(A2194=A2195,MATCH($A2195,OFFSET(Alambres!SorteoNavidad,B2194+1,0),0)+B2194+1,MATCH($A2195,Alambres!SorteoNavidad,0))-1</f>
        <v>#N/A</v>
      </c>
      <c r="C2195" s="35" t="e">
        <f ca="1">INDEX(Alambres!SorteoNavidad,B2195,1)</f>
        <v>#N/A</v>
      </c>
      <c r="D2195" s="37" t="s">
        <v>5</v>
      </c>
    </row>
    <row r="2196" spans="1:4" x14ac:dyDescent="0.25">
      <c r="A2196" s="33">
        <v>1000</v>
      </c>
      <c r="B2196" s="38" t="e">
        <f ca="1">IF(A2195=A2196,MATCH($A2196,OFFSET(Alambres!SorteoNavidad,B2195+1,0),0)+B2195+1,MATCH($A2196,Alambres!SorteoNavidad,0))-1</f>
        <v>#N/A</v>
      </c>
      <c r="C2196" s="35" t="e">
        <f ca="1">INDEX(Alambres!SorteoNavidad,B2196,1)</f>
        <v>#N/A</v>
      </c>
      <c r="D2196" s="37" t="s">
        <v>5</v>
      </c>
    </row>
    <row r="2197" spans="1:4" x14ac:dyDescent="0.25">
      <c r="A2197" s="33">
        <v>1000</v>
      </c>
      <c r="B2197" s="38" t="e">
        <f ca="1">IF(A2196=A2197,MATCH($A2197,OFFSET(Alambres!SorteoNavidad,B2196+1,0),0)+B2196+1,MATCH($A2197,Alambres!SorteoNavidad,0))-1</f>
        <v>#N/A</v>
      </c>
      <c r="C2197" s="35" t="e">
        <f ca="1">INDEX(Alambres!SorteoNavidad,B2197,1)</f>
        <v>#N/A</v>
      </c>
      <c r="D2197" s="37" t="s">
        <v>5</v>
      </c>
    </row>
    <row r="2198" spans="1:4" x14ac:dyDescent="0.25">
      <c r="A2198" s="33">
        <v>1000</v>
      </c>
      <c r="B2198" s="38" t="e">
        <f ca="1">IF(A2197=A2198,MATCH($A2198,OFFSET(Alambres!SorteoNavidad,B2197+1,0),0)+B2197+1,MATCH($A2198,Alambres!SorteoNavidad,0))-1</f>
        <v>#N/A</v>
      </c>
      <c r="C2198" s="35" t="e">
        <f ca="1">INDEX(Alambres!SorteoNavidad,B2198,1)</f>
        <v>#N/A</v>
      </c>
      <c r="D2198" s="37" t="s">
        <v>5</v>
      </c>
    </row>
    <row r="2199" spans="1:4" x14ac:dyDescent="0.25">
      <c r="A2199" s="33">
        <v>1000</v>
      </c>
      <c r="B2199" s="38" t="e">
        <f ca="1">IF(A2198=A2199,MATCH($A2199,OFFSET(Alambres!SorteoNavidad,B2198+1,0),0)+B2198+1,MATCH($A2199,Alambres!SorteoNavidad,0))-1</f>
        <v>#N/A</v>
      </c>
      <c r="C2199" s="35" t="e">
        <f ca="1">INDEX(Alambres!SorteoNavidad,B2199,1)</f>
        <v>#N/A</v>
      </c>
      <c r="D2199" s="37" t="s">
        <v>5</v>
      </c>
    </row>
    <row r="2200" spans="1:4" x14ac:dyDescent="0.25">
      <c r="A2200" s="33">
        <v>1000</v>
      </c>
      <c r="B2200" s="38" t="e">
        <f ca="1">IF(A2199=A2200,MATCH($A2200,OFFSET(Alambres!SorteoNavidad,B2199+1,0),0)+B2199+1,MATCH($A2200,Alambres!SorteoNavidad,0))-1</f>
        <v>#N/A</v>
      </c>
      <c r="C2200" s="35" t="e">
        <f ca="1">INDEX(Alambres!SorteoNavidad,B2200,1)</f>
        <v>#N/A</v>
      </c>
      <c r="D2200" s="37" t="s">
        <v>5</v>
      </c>
    </row>
    <row r="2201" spans="1:4" x14ac:dyDescent="0.25">
      <c r="A2201" s="33">
        <v>1000</v>
      </c>
      <c r="B2201" s="38" t="e">
        <f ca="1">IF(A2200=A2201,MATCH($A2201,OFFSET(Alambres!SorteoNavidad,B2200+1,0),0)+B2200+1,MATCH($A2201,Alambres!SorteoNavidad,0))-1</f>
        <v>#N/A</v>
      </c>
      <c r="C2201" s="35" t="e">
        <f ca="1">INDEX(Alambres!SorteoNavidad,B2201,1)</f>
        <v>#N/A</v>
      </c>
      <c r="D2201" s="37" t="s">
        <v>5</v>
      </c>
    </row>
    <row r="2202" spans="1:4" x14ac:dyDescent="0.25">
      <c r="A2202" s="33">
        <v>1000</v>
      </c>
      <c r="B2202" s="38" t="e">
        <f ca="1">IF(A2201=A2202,MATCH($A2202,OFFSET(Alambres!SorteoNavidad,B2201+1,0),0)+B2201+1,MATCH($A2202,Alambres!SorteoNavidad,0))-1</f>
        <v>#N/A</v>
      </c>
      <c r="C2202" s="35" t="e">
        <f ca="1">INDEX(Alambres!SorteoNavidad,B2202,1)</f>
        <v>#N/A</v>
      </c>
      <c r="D2202" s="37" t="s">
        <v>5</v>
      </c>
    </row>
    <row r="2203" spans="1:4" x14ac:dyDescent="0.25">
      <c r="A2203" s="33">
        <v>1000</v>
      </c>
      <c r="B2203" s="38" t="e">
        <f ca="1">IF(A2202=A2203,MATCH($A2203,OFFSET(Alambres!SorteoNavidad,B2202+1,0),0)+B2202+1,MATCH($A2203,Alambres!SorteoNavidad,0))-1</f>
        <v>#N/A</v>
      </c>
      <c r="C2203" s="35" t="e">
        <f ca="1">INDEX(Alambres!SorteoNavidad,B2203,1)</f>
        <v>#N/A</v>
      </c>
      <c r="D2203" s="37" t="s">
        <v>5</v>
      </c>
    </row>
    <row r="2204" spans="1:4" x14ac:dyDescent="0.25">
      <c r="A2204" s="33">
        <v>1000</v>
      </c>
      <c r="B2204" s="38" t="e">
        <f ca="1">IF(A2203=A2204,MATCH($A2204,OFFSET(Alambres!SorteoNavidad,B2203+1,0),0)+B2203+1,MATCH($A2204,Alambres!SorteoNavidad,0))-1</f>
        <v>#N/A</v>
      </c>
      <c r="C2204" s="35" t="e">
        <f ca="1">INDEX(Alambres!SorteoNavidad,B2204,1)</f>
        <v>#N/A</v>
      </c>
      <c r="D2204" s="37" t="s">
        <v>5</v>
      </c>
    </row>
    <row r="2205" spans="1:4" x14ac:dyDescent="0.25">
      <c r="A2205" s="33">
        <v>1000</v>
      </c>
      <c r="B2205" s="38" t="e">
        <f ca="1">IF(A2204=A2205,MATCH($A2205,OFFSET(Alambres!SorteoNavidad,B2204+1,0),0)+B2204+1,MATCH($A2205,Alambres!SorteoNavidad,0))-1</f>
        <v>#N/A</v>
      </c>
      <c r="C2205" s="35" t="e">
        <f ca="1">INDEX(Alambres!SorteoNavidad,B2205,1)</f>
        <v>#N/A</v>
      </c>
      <c r="D2205" s="37" t="s">
        <v>5</v>
      </c>
    </row>
    <row r="2206" spans="1:4" x14ac:dyDescent="0.25">
      <c r="A2206" s="33">
        <v>1000</v>
      </c>
      <c r="B2206" s="38" t="e">
        <f ca="1">IF(A2205=A2206,MATCH($A2206,OFFSET(Alambres!SorteoNavidad,B2205+1,0),0)+B2205+1,MATCH($A2206,Alambres!SorteoNavidad,0))-1</f>
        <v>#N/A</v>
      </c>
      <c r="C2206" s="35" t="e">
        <f ca="1">INDEX(Alambres!SorteoNavidad,B2206,1)</f>
        <v>#N/A</v>
      </c>
      <c r="D2206" s="37" t="s">
        <v>5</v>
      </c>
    </row>
    <row r="2207" spans="1:4" x14ac:dyDescent="0.25">
      <c r="A2207" s="33">
        <v>1000</v>
      </c>
      <c r="B2207" s="38" t="e">
        <f ca="1">IF(A2206=A2207,MATCH($A2207,OFFSET(Alambres!SorteoNavidad,B2206+1,0),0)+B2206+1,MATCH($A2207,Alambres!SorteoNavidad,0))-1</f>
        <v>#N/A</v>
      </c>
      <c r="C2207" s="35" t="e">
        <f ca="1">INDEX(Alambres!SorteoNavidad,B2207,1)</f>
        <v>#N/A</v>
      </c>
      <c r="D2207" s="37" t="s">
        <v>5</v>
      </c>
    </row>
    <row r="2208" spans="1:4" x14ac:dyDescent="0.25">
      <c r="A2208" s="33">
        <v>1000</v>
      </c>
      <c r="B2208" s="38" t="e">
        <f ca="1">IF(A2207=A2208,MATCH($A2208,OFFSET(Alambres!SorteoNavidad,B2207+1,0),0)+B2207+1,MATCH($A2208,Alambres!SorteoNavidad,0))-1</f>
        <v>#N/A</v>
      </c>
      <c r="C2208" s="35" t="e">
        <f ca="1">INDEX(Alambres!SorteoNavidad,B2208,1)</f>
        <v>#N/A</v>
      </c>
      <c r="D2208" s="37" t="s">
        <v>5</v>
      </c>
    </row>
    <row r="2209" spans="1:4" x14ac:dyDescent="0.25">
      <c r="A2209" s="33">
        <v>1000</v>
      </c>
      <c r="B2209" s="38" t="e">
        <f ca="1">IF(A2208=A2209,MATCH($A2209,OFFSET(Alambres!SorteoNavidad,B2208+1,0),0)+B2208+1,MATCH($A2209,Alambres!SorteoNavidad,0))-1</f>
        <v>#N/A</v>
      </c>
      <c r="C2209" s="35" t="e">
        <f ca="1">INDEX(Alambres!SorteoNavidad,B2209,1)</f>
        <v>#N/A</v>
      </c>
      <c r="D2209" s="37" t="s">
        <v>5</v>
      </c>
    </row>
    <row r="2210" spans="1:4" x14ac:dyDescent="0.25">
      <c r="A2210" s="33">
        <v>1000</v>
      </c>
      <c r="B2210" s="38" t="e">
        <f ca="1">IF(A2209=A2210,MATCH($A2210,OFFSET(Alambres!SorteoNavidad,B2209+1,0),0)+B2209+1,MATCH($A2210,Alambres!SorteoNavidad,0))-1</f>
        <v>#N/A</v>
      </c>
      <c r="C2210" s="35" t="e">
        <f ca="1">INDEX(Alambres!SorteoNavidad,B2210,1)</f>
        <v>#N/A</v>
      </c>
      <c r="D2210" s="37" t="s">
        <v>5</v>
      </c>
    </row>
    <row r="2211" spans="1:4" x14ac:dyDescent="0.25">
      <c r="A2211" s="33">
        <v>1000</v>
      </c>
      <c r="B2211" s="38" t="e">
        <f ca="1">IF(A2210=A2211,MATCH($A2211,OFFSET(Alambres!SorteoNavidad,B2210+1,0),0)+B2210+1,MATCH($A2211,Alambres!SorteoNavidad,0))-1</f>
        <v>#N/A</v>
      </c>
      <c r="C2211" s="35" t="e">
        <f ca="1">INDEX(Alambres!SorteoNavidad,B2211,1)</f>
        <v>#N/A</v>
      </c>
      <c r="D2211" s="37" t="s">
        <v>5</v>
      </c>
    </row>
    <row r="2212" spans="1:4" x14ac:dyDescent="0.25">
      <c r="A2212" s="33">
        <v>1000</v>
      </c>
      <c r="B2212" s="38" t="e">
        <f ca="1">IF(A2211=A2212,MATCH($A2212,OFFSET(Alambres!SorteoNavidad,B2211+1,0),0)+B2211+1,MATCH($A2212,Alambres!SorteoNavidad,0))-1</f>
        <v>#N/A</v>
      </c>
      <c r="C2212" s="35" t="e">
        <f ca="1">INDEX(Alambres!SorteoNavidad,B2212,1)</f>
        <v>#N/A</v>
      </c>
      <c r="D2212" s="37" t="s">
        <v>5</v>
      </c>
    </row>
    <row r="2213" spans="1:4" x14ac:dyDescent="0.25">
      <c r="A2213" s="33">
        <v>1000</v>
      </c>
      <c r="B2213" s="38" t="e">
        <f ca="1">IF(A2212=A2213,MATCH($A2213,OFFSET(Alambres!SorteoNavidad,B2212+1,0),0)+B2212+1,MATCH($A2213,Alambres!SorteoNavidad,0))-1</f>
        <v>#N/A</v>
      </c>
      <c r="C2213" s="35" t="e">
        <f ca="1">INDEX(Alambres!SorteoNavidad,B2213,1)</f>
        <v>#N/A</v>
      </c>
      <c r="D2213" s="37" t="s">
        <v>5</v>
      </c>
    </row>
    <row r="2214" spans="1:4" x14ac:dyDescent="0.25">
      <c r="A2214" s="33">
        <v>1000</v>
      </c>
      <c r="B2214" s="38" t="e">
        <f ca="1">IF(A2213=A2214,MATCH($A2214,OFFSET(Alambres!SorteoNavidad,B2213+1,0),0)+B2213+1,MATCH($A2214,Alambres!SorteoNavidad,0))-1</f>
        <v>#N/A</v>
      </c>
      <c r="C2214" s="35" t="e">
        <f ca="1">INDEX(Alambres!SorteoNavidad,B2214,1)</f>
        <v>#N/A</v>
      </c>
      <c r="D2214" s="37" t="s">
        <v>5</v>
      </c>
    </row>
    <row r="2215" spans="1:4" x14ac:dyDescent="0.25">
      <c r="A2215" s="33">
        <v>1000</v>
      </c>
      <c r="B2215" s="38" t="e">
        <f ca="1">IF(A2214=A2215,MATCH($A2215,OFFSET(Alambres!SorteoNavidad,B2214+1,0),0)+B2214+1,MATCH($A2215,Alambres!SorteoNavidad,0))-1</f>
        <v>#N/A</v>
      </c>
      <c r="C2215" s="35" t="e">
        <f ca="1">INDEX(Alambres!SorteoNavidad,B2215,1)</f>
        <v>#N/A</v>
      </c>
      <c r="D2215" s="37" t="s">
        <v>5</v>
      </c>
    </row>
    <row r="2216" spans="1:4" x14ac:dyDescent="0.25">
      <c r="A2216" s="33">
        <v>1000</v>
      </c>
      <c r="B2216" s="38" t="e">
        <f ca="1">IF(A2215=A2216,MATCH($A2216,OFFSET(Alambres!SorteoNavidad,B2215+1,0),0)+B2215+1,MATCH($A2216,Alambres!SorteoNavidad,0))-1</f>
        <v>#N/A</v>
      </c>
      <c r="C2216" s="35" t="e">
        <f ca="1">INDEX(Alambres!SorteoNavidad,B2216,1)</f>
        <v>#N/A</v>
      </c>
      <c r="D2216" s="37" t="s">
        <v>5</v>
      </c>
    </row>
    <row r="2217" spans="1:4" x14ac:dyDescent="0.25">
      <c r="A2217" s="33">
        <v>1000</v>
      </c>
      <c r="B2217" s="38" t="e">
        <f ca="1">IF(A2216=A2217,MATCH($A2217,OFFSET(Alambres!SorteoNavidad,B2216+1,0),0)+B2216+1,MATCH($A2217,Alambres!SorteoNavidad,0))-1</f>
        <v>#N/A</v>
      </c>
      <c r="C2217" s="35" t="e">
        <f ca="1">INDEX(Alambres!SorteoNavidad,B2217,1)</f>
        <v>#N/A</v>
      </c>
      <c r="D2217" s="37" t="s">
        <v>5</v>
      </c>
    </row>
    <row r="2218" spans="1:4" x14ac:dyDescent="0.25">
      <c r="A2218" s="33">
        <v>1000</v>
      </c>
      <c r="B2218" s="38" t="e">
        <f ca="1">IF(A2217=A2218,MATCH($A2218,OFFSET(Alambres!SorteoNavidad,B2217+1,0),0)+B2217+1,MATCH($A2218,Alambres!SorteoNavidad,0))-1</f>
        <v>#N/A</v>
      </c>
      <c r="C2218" s="35" t="e">
        <f ca="1">INDEX(Alambres!SorteoNavidad,B2218,1)</f>
        <v>#N/A</v>
      </c>
      <c r="D2218" s="37" t="s">
        <v>5</v>
      </c>
    </row>
    <row r="2219" spans="1:4" x14ac:dyDescent="0.25">
      <c r="A2219" s="33">
        <v>1000</v>
      </c>
      <c r="B2219" s="38" t="e">
        <f ca="1">IF(A2218=A2219,MATCH($A2219,OFFSET(Alambres!SorteoNavidad,B2218+1,0),0)+B2218+1,MATCH($A2219,Alambres!SorteoNavidad,0))-1</f>
        <v>#N/A</v>
      </c>
      <c r="C2219" s="35" t="e">
        <f ca="1">INDEX(Alambres!SorteoNavidad,B2219,1)</f>
        <v>#N/A</v>
      </c>
      <c r="D2219" s="37" t="s">
        <v>5</v>
      </c>
    </row>
    <row r="2220" spans="1:4" x14ac:dyDescent="0.25">
      <c r="A2220" s="33">
        <v>1000</v>
      </c>
      <c r="B2220" s="38" t="e">
        <f ca="1">IF(A2219=A2220,MATCH($A2220,OFFSET(Alambres!SorteoNavidad,B2219+1,0),0)+B2219+1,MATCH($A2220,Alambres!SorteoNavidad,0))-1</f>
        <v>#N/A</v>
      </c>
      <c r="C2220" s="35" t="e">
        <f ca="1">INDEX(Alambres!SorteoNavidad,B2220,1)</f>
        <v>#N/A</v>
      </c>
      <c r="D2220" s="37" t="s">
        <v>5</v>
      </c>
    </row>
    <row r="2221" spans="1:4" x14ac:dyDescent="0.25">
      <c r="A2221" s="33">
        <v>1000</v>
      </c>
      <c r="B2221" s="38" t="e">
        <f ca="1">IF(A2220=A2221,MATCH($A2221,OFFSET(Alambres!SorteoNavidad,B2220+1,0),0)+B2220+1,MATCH($A2221,Alambres!SorteoNavidad,0))-1</f>
        <v>#N/A</v>
      </c>
      <c r="C2221" s="35" t="e">
        <f ca="1">INDEX(Alambres!SorteoNavidad,B2221,1)</f>
        <v>#N/A</v>
      </c>
      <c r="D2221" s="37" t="s">
        <v>5</v>
      </c>
    </row>
    <row r="2222" spans="1:4" x14ac:dyDescent="0.25">
      <c r="A2222" s="33">
        <v>1000</v>
      </c>
      <c r="B2222" s="38" t="e">
        <f ca="1">IF(A2221=A2222,MATCH($A2222,OFFSET(Alambres!SorteoNavidad,B2221+1,0),0)+B2221+1,MATCH($A2222,Alambres!SorteoNavidad,0))-1</f>
        <v>#N/A</v>
      </c>
      <c r="C2222" s="35" t="e">
        <f ca="1">INDEX(Alambres!SorteoNavidad,B2222,1)</f>
        <v>#N/A</v>
      </c>
      <c r="D2222" s="37" t="s">
        <v>5</v>
      </c>
    </row>
    <row r="2223" spans="1:4" x14ac:dyDescent="0.25">
      <c r="A2223" s="33">
        <v>1000</v>
      </c>
      <c r="B2223" s="38" t="e">
        <f ca="1">IF(A2222=A2223,MATCH($A2223,OFFSET(Alambres!SorteoNavidad,B2222+1,0),0)+B2222+1,MATCH($A2223,Alambres!SorteoNavidad,0))-1</f>
        <v>#N/A</v>
      </c>
      <c r="C2223" s="35" t="e">
        <f ca="1">INDEX(Alambres!SorteoNavidad,B2223,1)</f>
        <v>#N/A</v>
      </c>
      <c r="D2223" s="37" t="s">
        <v>5</v>
      </c>
    </row>
    <row r="2224" spans="1:4" x14ac:dyDescent="0.25">
      <c r="A2224" s="33">
        <v>1000</v>
      </c>
      <c r="B2224" s="38" t="e">
        <f ca="1">IF(A2223=A2224,MATCH($A2224,OFFSET(Alambres!SorteoNavidad,B2223+1,0),0)+B2223+1,MATCH($A2224,Alambres!SorteoNavidad,0))-1</f>
        <v>#N/A</v>
      </c>
      <c r="C2224" s="35" t="e">
        <f ca="1">INDEX(Alambres!SorteoNavidad,B2224,1)</f>
        <v>#N/A</v>
      </c>
      <c r="D2224" s="37" t="s">
        <v>5</v>
      </c>
    </row>
    <row r="2225" spans="1:4" x14ac:dyDescent="0.25">
      <c r="A2225" s="33">
        <v>1000</v>
      </c>
      <c r="B2225" s="38" t="e">
        <f ca="1">IF(A2224=A2225,MATCH($A2225,OFFSET(Alambres!SorteoNavidad,B2224+1,0),0)+B2224+1,MATCH($A2225,Alambres!SorteoNavidad,0))-1</f>
        <v>#N/A</v>
      </c>
      <c r="C2225" s="35" t="e">
        <f ca="1">INDEX(Alambres!SorteoNavidad,B2225,1)</f>
        <v>#N/A</v>
      </c>
      <c r="D2225" s="37" t="s">
        <v>5</v>
      </c>
    </row>
    <row r="2226" spans="1:4" x14ac:dyDescent="0.25">
      <c r="A2226" s="33">
        <v>1000</v>
      </c>
      <c r="B2226" s="38" t="e">
        <f ca="1">IF(A2225=A2226,MATCH($A2226,OFFSET(Alambres!SorteoNavidad,B2225+1,0),0)+B2225+1,MATCH($A2226,Alambres!SorteoNavidad,0))-1</f>
        <v>#N/A</v>
      </c>
      <c r="C2226" s="35" t="e">
        <f ca="1">INDEX(Alambres!SorteoNavidad,B2226,1)</f>
        <v>#N/A</v>
      </c>
      <c r="D2226" s="37" t="s">
        <v>5</v>
      </c>
    </row>
    <row r="2227" spans="1:4" x14ac:dyDescent="0.25">
      <c r="A2227" s="33">
        <v>1000</v>
      </c>
      <c r="B2227" s="38" t="e">
        <f ca="1">IF(A2226=A2227,MATCH($A2227,OFFSET(Alambres!SorteoNavidad,B2226+1,0),0)+B2226+1,MATCH($A2227,Alambres!SorteoNavidad,0))-1</f>
        <v>#N/A</v>
      </c>
      <c r="C2227" s="35" t="e">
        <f ca="1">INDEX(Alambres!SorteoNavidad,B2227,1)</f>
        <v>#N/A</v>
      </c>
      <c r="D2227" s="37" t="s">
        <v>5</v>
      </c>
    </row>
    <row r="2228" spans="1:4" x14ac:dyDescent="0.25">
      <c r="A2228" s="33">
        <v>1000</v>
      </c>
      <c r="B2228" s="38" t="e">
        <f ca="1">IF(A2227=A2228,MATCH($A2228,OFFSET(Alambres!SorteoNavidad,B2227+1,0),0)+B2227+1,MATCH($A2228,Alambres!SorteoNavidad,0))-1</f>
        <v>#N/A</v>
      </c>
      <c r="C2228" s="35" t="e">
        <f ca="1">INDEX(Alambres!SorteoNavidad,B2228,1)</f>
        <v>#N/A</v>
      </c>
      <c r="D2228" s="37" t="s">
        <v>5</v>
      </c>
    </row>
    <row r="2229" spans="1:4" x14ac:dyDescent="0.25">
      <c r="A2229" s="33">
        <v>1000</v>
      </c>
      <c r="B2229" s="38" t="e">
        <f ca="1">IF(A2228=A2229,MATCH($A2229,OFFSET(Alambres!SorteoNavidad,B2228+1,0),0)+B2228+1,MATCH($A2229,Alambres!SorteoNavidad,0))-1</f>
        <v>#N/A</v>
      </c>
      <c r="C2229" s="35" t="e">
        <f ca="1">INDEX(Alambres!SorteoNavidad,B2229,1)</f>
        <v>#N/A</v>
      </c>
      <c r="D2229" s="37" t="s">
        <v>5</v>
      </c>
    </row>
    <row r="2230" spans="1:4" x14ac:dyDescent="0.25">
      <c r="A2230" s="33">
        <v>1000</v>
      </c>
      <c r="B2230" s="38" t="e">
        <f ca="1">IF(A2229=A2230,MATCH($A2230,OFFSET(Alambres!SorteoNavidad,B2229+1,0),0)+B2229+1,MATCH($A2230,Alambres!SorteoNavidad,0))-1</f>
        <v>#N/A</v>
      </c>
      <c r="C2230" s="35" t="e">
        <f ca="1">INDEX(Alambres!SorteoNavidad,B2230,1)</f>
        <v>#N/A</v>
      </c>
      <c r="D2230" s="37" t="s">
        <v>5</v>
      </c>
    </row>
    <row r="2231" spans="1:4" x14ac:dyDescent="0.25">
      <c r="A2231" s="33">
        <v>1000</v>
      </c>
      <c r="B2231" s="38" t="e">
        <f ca="1">IF(A2230=A2231,MATCH($A2231,OFFSET(Alambres!SorteoNavidad,B2230+1,0),0)+B2230+1,MATCH($A2231,Alambres!SorteoNavidad,0))-1</f>
        <v>#N/A</v>
      </c>
      <c r="C2231" s="35" t="e">
        <f ca="1">INDEX(Alambres!SorteoNavidad,B2231,1)</f>
        <v>#N/A</v>
      </c>
      <c r="D2231" s="37" t="s">
        <v>5</v>
      </c>
    </row>
    <row r="2232" spans="1:4" x14ac:dyDescent="0.25">
      <c r="A2232" s="33">
        <v>1000</v>
      </c>
      <c r="B2232" s="38" t="e">
        <f ca="1">IF(A2231=A2232,MATCH($A2232,OFFSET(Alambres!SorteoNavidad,B2231+1,0),0)+B2231+1,MATCH($A2232,Alambres!SorteoNavidad,0))-1</f>
        <v>#N/A</v>
      </c>
      <c r="C2232" s="35" t="e">
        <f ca="1">INDEX(Alambres!SorteoNavidad,B2232,1)</f>
        <v>#N/A</v>
      </c>
      <c r="D2232" s="37" t="s">
        <v>5</v>
      </c>
    </row>
    <row r="2233" spans="1:4" x14ac:dyDescent="0.25">
      <c r="A2233" s="33">
        <v>1000</v>
      </c>
      <c r="B2233" s="38" t="e">
        <f ca="1">IF(A2232=A2233,MATCH($A2233,OFFSET(Alambres!SorteoNavidad,B2232+1,0),0)+B2232+1,MATCH($A2233,Alambres!SorteoNavidad,0))-1</f>
        <v>#N/A</v>
      </c>
      <c r="C2233" s="35" t="e">
        <f ca="1">INDEX(Alambres!SorteoNavidad,B2233,1)</f>
        <v>#N/A</v>
      </c>
      <c r="D2233" s="37" t="s">
        <v>5</v>
      </c>
    </row>
    <row r="2234" spans="1:4" x14ac:dyDescent="0.25">
      <c r="A2234" s="33">
        <v>1000</v>
      </c>
      <c r="B2234" s="38" t="e">
        <f ca="1">IF(A2233=A2234,MATCH($A2234,OFFSET(Alambres!SorteoNavidad,B2233+1,0),0)+B2233+1,MATCH($A2234,Alambres!SorteoNavidad,0))-1</f>
        <v>#N/A</v>
      </c>
      <c r="C2234" s="35" t="e">
        <f ca="1">INDEX(Alambres!SorteoNavidad,B2234,1)</f>
        <v>#N/A</v>
      </c>
      <c r="D2234" s="37" t="s">
        <v>5</v>
      </c>
    </row>
    <row r="2235" spans="1:4" x14ac:dyDescent="0.25">
      <c r="A2235" s="33">
        <v>1000</v>
      </c>
      <c r="B2235" s="38" t="e">
        <f ca="1">IF(A2234=A2235,MATCH($A2235,OFFSET(Alambres!SorteoNavidad,B2234+1,0),0)+B2234+1,MATCH($A2235,Alambres!SorteoNavidad,0))-1</f>
        <v>#N/A</v>
      </c>
      <c r="C2235" s="35" t="e">
        <f ca="1">INDEX(Alambres!SorteoNavidad,B2235,1)</f>
        <v>#N/A</v>
      </c>
      <c r="D2235" s="37" t="s">
        <v>5</v>
      </c>
    </row>
    <row r="2236" spans="1:4" x14ac:dyDescent="0.25">
      <c r="A2236" s="33">
        <v>1000</v>
      </c>
      <c r="B2236" s="38" t="e">
        <f ca="1">IF(A2235=A2236,MATCH($A2236,OFFSET(Alambres!SorteoNavidad,B2235+1,0),0)+B2235+1,MATCH($A2236,Alambres!SorteoNavidad,0))-1</f>
        <v>#N/A</v>
      </c>
      <c r="C2236" s="35" t="e">
        <f ca="1">INDEX(Alambres!SorteoNavidad,B2236,1)</f>
        <v>#N/A</v>
      </c>
      <c r="D2236" s="37" t="s">
        <v>5</v>
      </c>
    </row>
    <row r="2237" spans="1:4" x14ac:dyDescent="0.25">
      <c r="A2237" s="33">
        <v>1000</v>
      </c>
      <c r="B2237" s="38" t="e">
        <f ca="1">IF(A2236=A2237,MATCH($A2237,OFFSET(Alambres!SorteoNavidad,B2236+1,0),0)+B2236+1,MATCH($A2237,Alambres!SorteoNavidad,0))-1</f>
        <v>#N/A</v>
      </c>
      <c r="C2237" s="35" t="e">
        <f ca="1">INDEX(Alambres!SorteoNavidad,B2237,1)</f>
        <v>#N/A</v>
      </c>
      <c r="D2237" s="37" t="s">
        <v>5</v>
      </c>
    </row>
    <row r="2238" spans="1:4" x14ac:dyDescent="0.25">
      <c r="A2238" s="33">
        <v>1000</v>
      </c>
      <c r="B2238" s="38" t="e">
        <f ca="1">IF(A2237=A2238,MATCH($A2238,OFFSET(Alambres!SorteoNavidad,B2237+1,0),0)+B2237+1,MATCH($A2238,Alambres!SorteoNavidad,0))-1</f>
        <v>#N/A</v>
      </c>
      <c r="C2238" s="35" t="e">
        <f ca="1">INDEX(Alambres!SorteoNavidad,B2238,1)</f>
        <v>#N/A</v>
      </c>
      <c r="D2238" s="37" t="s">
        <v>5</v>
      </c>
    </row>
    <row r="2239" spans="1:4" x14ac:dyDescent="0.25">
      <c r="A2239" s="33">
        <v>1000</v>
      </c>
      <c r="B2239" s="38" t="e">
        <f ca="1">IF(A2238=A2239,MATCH($A2239,OFFSET(Alambres!SorteoNavidad,B2238+1,0),0)+B2238+1,MATCH($A2239,Alambres!SorteoNavidad,0))-1</f>
        <v>#N/A</v>
      </c>
      <c r="C2239" s="35" t="e">
        <f ca="1">INDEX(Alambres!SorteoNavidad,B2239,1)</f>
        <v>#N/A</v>
      </c>
      <c r="D2239" s="37" t="s">
        <v>5</v>
      </c>
    </row>
    <row r="2240" spans="1:4" x14ac:dyDescent="0.25">
      <c r="A2240" s="33">
        <v>1000</v>
      </c>
      <c r="B2240" s="38" t="e">
        <f ca="1">IF(A2239=A2240,MATCH($A2240,OFFSET(Alambres!SorteoNavidad,B2239+1,0),0)+B2239+1,MATCH($A2240,Alambres!SorteoNavidad,0))-1</f>
        <v>#N/A</v>
      </c>
      <c r="C2240" s="35" t="e">
        <f ca="1">INDEX(Alambres!SorteoNavidad,B2240,1)</f>
        <v>#N/A</v>
      </c>
      <c r="D2240" s="37" t="s">
        <v>5</v>
      </c>
    </row>
    <row r="2241" spans="1:4" x14ac:dyDescent="0.25">
      <c r="A2241" s="33">
        <v>1000</v>
      </c>
      <c r="B2241" s="38" t="e">
        <f ca="1">IF(A2240=A2241,MATCH($A2241,OFFSET(Alambres!SorteoNavidad,B2240+1,0),0)+B2240+1,MATCH($A2241,Alambres!SorteoNavidad,0))-1</f>
        <v>#N/A</v>
      </c>
      <c r="C2241" s="35" t="e">
        <f ca="1">INDEX(Alambres!SorteoNavidad,B2241,1)</f>
        <v>#N/A</v>
      </c>
      <c r="D2241" s="37" t="s">
        <v>5</v>
      </c>
    </row>
    <row r="2242" spans="1:4" x14ac:dyDescent="0.25">
      <c r="A2242" s="33">
        <v>1000</v>
      </c>
      <c r="B2242" s="38" t="e">
        <f ca="1">IF(A2241=A2242,MATCH($A2242,OFFSET(Alambres!SorteoNavidad,B2241+1,0),0)+B2241+1,MATCH($A2242,Alambres!SorteoNavidad,0))-1</f>
        <v>#N/A</v>
      </c>
      <c r="C2242" s="35" t="e">
        <f ca="1">INDEX(Alambres!SorteoNavidad,B2242,1)</f>
        <v>#N/A</v>
      </c>
      <c r="D2242" s="37" t="s">
        <v>5</v>
      </c>
    </row>
    <row r="2243" spans="1:4" x14ac:dyDescent="0.25">
      <c r="A2243" s="33">
        <v>1000</v>
      </c>
      <c r="B2243" s="38" t="e">
        <f ca="1">IF(A2242=A2243,MATCH($A2243,OFFSET(Alambres!SorteoNavidad,B2242+1,0),0)+B2242+1,MATCH($A2243,Alambres!SorteoNavidad,0))-1</f>
        <v>#N/A</v>
      </c>
      <c r="C2243" s="35" t="e">
        <f ca="1">INDEX(Alambres!SorteoNavidad,B2243,1)</f>
        <v>#N/A</v>
      </c>
      <c r="D2243" s="37" t="s">
        <v>5</v>
      </c>
    </row>
    <row r="2244" spans="1:4" x14ac:dyDescent="0.25">
      <c r="A2244" s="33">
        <v>1000</v>
      </c>
      <c r="B2244" s="38" t="e">
        <f ca="1">IF(A2243=A2244,MATCH($A2244,OFFSET(Alambres!SorteoNavidad,B2243+1,0),0)+B2243+1,MATCH($A2244,Alambres!SorteoNavidad,0))-1</f>
        <v>#N/A</v>
      </c>
      <c r="C2244" s="35" t="e">
        <f ca="1">INDEX(Alambres!SorteoNavidad,B2244,1)</f>
        <v>#N/A</v>
      </c>
      <c r="D2244" s="37" t="s">
        <v>5</v>
      </c>
    </row>
    <row r="2245" spans="1:4" x14ac:dyDescent="0.25">
      <c r="A2245" s="33">
        <v>1000</v>
      </c>
      <c r="B2245" s="38" t="e">
        <f ca="1">IF(A2244=A2245,MATCH($A2245,OFFSET(Alambres!SorteoNavidad,B2244+1,0),0)+B2244+1,MATCH($A2245,Alambres!SorteoNavidad,0))-1</f>
        <v>#N/A</v>
      </c>
      <c r="C2245" s="35" t="e">
        <f ca="1">INDEX(Alambres!SorteoNavidad,B2245,1)</f>
        <v>#N/A</v>
      </c>
      <c r="D2245" s="37" t="s">
        <v>5</v>
      </c>
    </row>
    <row r="2246" spans="1:4" x14ac:dyDescent="0.25">
      <c r="A2246" s="33">
        <v>1000</v>
      </c>
      <c r="B2246" s="38" t="e">
        <f ca="1">IF(A2245=A2246,MATCH($A2246,OFFSET(Alambres!SorteoNavidad,B2245+1,0),0)+B2245+1,MATCH($A2246,Alambres!SorteoNavidad,0))-1</f>
        <v>#N/A</v>
      </c>
      <c r="C2246" s="35" t="e">
        <f ca="1">INDEX(Alambres!SorteoNavidad,B2246,1)</f>
        <v>#N/A</v>
      </c>
      <c r="D2246" s="37" t="s">
        <v>5</v>
      </c>
    </row>
    <row r="2247" spans="1:4" x14ac:dyDescent="0.25">
      <c r="A2247" s="33">
        <v>1000</v>
      </c>
      <c r="B2247" s="38" t="e">
        <f ca="1">IF(A2246=A2247,MATCH($A2247,OFFSET(Alambres!SorteoNavidad,B2246+1,0),0)+B2246+1,MATCH($A2247,Alambres!SorteoNavidad,0))-1</f>
        <v>#N/A</v>
      </c>
      <c r="C2247" s="35" t="e">
        <f ca="1">INDEX(Alambres!SorteoNavidad,B2247,1)</f>
        <v>#N/A</v>
      </c>
      <c r="D2247" s="37" t="s">
        <v>5</v>
      </c>
    </row>
    <row r="2248" spans="1:4" x14ac:dyDescent="0.25">
      <c r="A2248" s="33">
        <v>1000</v>
      </c>
      <c r="B2248" s="38" t="e">
        <f ca="1">IF(A2247=A2248,MATCH($A2248,OFFSET(Alambres!SorteoNavidad,B2247+1,0),0)+B2247+1,MATCH($A2248,Alambres!SorteoNavidad,0))-1</f>
        <v>#N/A</v>
      </c>
      <c r="C2248" s="35" t="e">
        <f ca="1">INDEX(Alambres!SorteoNavidad,B2248,1)</f>
        <v>#N/A</v>
      </c>
      <c r="D2248" s="37" t="s">
        <v>5</v>
      </c>
    </row>
    <row r="2249" spans="1:4" x14ac:dyDescent="0.25">
      <c r="A2249" s="33">
        <v>1000</v>
      </c>
      <c r="B2249" s="38" t="e">
        <f ca="1">IF(A2248=A2249,MATCH($A2249,OFFSET(Alambres!SorteoNavidad,B2248+1,0),0)+B2248+1,MATCH($A2249,Alambres!SorteoNavidad,0))-1</f>
        <v>#N/A</v>
      </c>
      <c r="C2249" s="35" t="e">
        <f ca="1">INDEX(Alambres!SorteoNavidad,B2249,1)</f>
        <v>#N/A</v>
      </c>
      <c r="D2249" s="37" t="s">
        <v>5</v>
      </c>
    </row>
    <row r="2250" spans="1:4" x14ac:dyDescent="0.25">
      <c r="A2250" s="33">
        <v>1000</v>
      </c>
      <c r="B2250" s="38" t="e">
        <f ca="1">IF(A2249=A2250,MATCH($A2250,OFFSET(Alambres!SorteoNavidad,B2249+1,0),0)+B2249+1,MATCH($A2250,Alambres!SorteoNavidad,0))-1</f>
        <v>#N/A</v>
      </c>
      <c r="C2250" s="35" t="e">
        <f ca="1">INDEX(Alambres!SorteoNavidad,B2250,1)</f>
        <v>#N/A</v>
      </c>
      <c r="D2250" s="37" t="s">
        <v>5</v>
      </c>
    </row>
    <row r="2251" spans="1:4" x14ac:dyDescent="0.25">
      <c r="A2251" s="33">
        <v>1000</v>
      </c>
      <c r="B2251" s="38" t="e">
        <f ca="1">IF(A2250=A2251,MATCH($A2251,OFFSET(Alambres!SorteoNavidad,B2250+1,0),0)+B2250+1,MATCH($A2251,Alambres!SorteoNavidad,0))-1</f>
        <v>#N/A</v>
      </c>
      <c r="C2251" s="35" t="e">
        <f ca="1">INDEX(Alambres!SorteoNavidad,B2251,1)</f>
        <v>#N/A</v>
      </c>
      <c r="D2251" s="37" t="s">
        <v>5</v>
      </c>
    </row>
    <row r="2252" spans="1:4" x14ac:dyDescent="0.25">
      <c r="A2252" s="33">
        <v>1000</v>
      </c>
      <c r="B2252" s="38" t="e">
        <f ca="1">IF(A2251=A2252,MATCH($A2252,OFFSET(Alambres!SorteoNavidad,B2251+1,0),0)+B2251+1,MATCH($A2252,Alambres!SorteoNavidad,0))-1</f>
        <v>#N/A</v>
      </c>
      <c r="C2252" s="35" t="e">
        <f ca="1">INDEX(Alambres!SorteoNavidad,B2252,1)</f>
        <v>#N/A</v>
      </c>
      <c r="D2252" s="37" t="s">
        <v>5</v>
      </c>
    </row>
    <row r="2253" spans="1:4" x14ac:dyDescent="0.25">
      <c r="A2253" s="33">
        <v>1000</v>
      </c>
      <c r="B2253" s="38" t="e">
        <f ca="1">IF(A2252=A2253,MATCH($A2253,OFFSET(Alambres!SorteoNavidad,B2252+1,0),0)+B2252+1,MATCH($A2253,Alambres!SorteoNavidad,0))-1</f>
        <v>#N/A</v>
      </c>
      <c r="C2253" s="35" t="e">
        <f ca="1">INDEX(Alambres!SorteoNavidad,B2253,1)</f>
        <v>#N/A</v>
      </c>
      <c r="D2253" s="37" t="s">
        <v>5</v>
      </c>
    </row>
    <row r="2254" spans="1:4" x14ac:dyDescent="0.25">
      <c r="A2254" s="33">
        <v>1000</v>
      </c>
      <c r="B2254" s="38" t="e">
        <f ca="1">IF(A2253=A2254,MATCH($A2254,OFFSET(Alambres!SorteoNavidad,B2253+1,0),0)+B2253+1,MATCH($A2254,Alambres!SorteoNavidad,0))-1</f>
        <v>#N/A</v>
      </c>
      <c r="C2254" s="35" t="e">
        <f ca="1">INDEX(Alambres!SorteoNavidad,B2254,1)</f>
        <v>#N/A</v>
      </c>
      <c r="D2254" s="37" t="s">
        <v>5</v>
      </c>
    </row>
    <row r="2255" spans="1:4" x14ac:dyDescent="0.25">
      <c r="A2255" s="33">
        <v>1000</v>
      </c>
      <c r="B2255" s="38" t="e">
        <f ca="1">IF(A2254=A2255,MATCH($A2255,OFFSET(Alambres!SorteoNavidad,B2254+1,0),0)+B2254+1,MATCH($A2255,Alambres!SorteoNavidad,0))-1</f>
        <v>#N/A</v>
      </c>
      <c r="C2255" s="35" t="e">
        <f ca="1">INDEX(Alambres!SorteoNavidad,B2255,1)</f>
        <v>#N/A</v>
      </c>
      <c r="D2255" s="37" t="s">
        <v>5</v>
      </c>
    </row>
    <row r="2256" spans="1:4" x14ac:dyDescent="0.25">
      <c r="A2256" s="33">
        <v>1000</v>
      </c>
      <c r="B2256" s="38" t="e">
        <f ca="1">IF(A2255=A2256,MATCH($A2256,OFFSET(Alambres!SorteoNavidad,B2255+1,0),0)+B2255+1,MATCH($A2256,Alambres!SorteoNavidad,0))-1</f>
        <v>#N/A</v>
      </c>
      <c r="C2256" s="35" t="e">
        <f ca="1">INDEX(Alambres!SorteoNavidad,B2256,1)</f>
        <v>#N/A</v>
      </c>
      <c r="D2256" s="37" t="s">
        <v>5</v>
      </c>
    </row>
    <row r="2257" spans="1:4" x14ac:dyDescent="0.25">
      <c r="A2257" s="33">
        <v>1000</v>
      </c>
      <c r="B2257" s="38" t="e">
        <f ca="1">IF(A2256=A2257,MATCH($A2257,OFFSET(Alambres!SorteoNavidad,B2256+1,0),0)+B2256+1,MATCH($A2257,Alambres!SorteoNavidad,0))-1</f>
        <v>#N/A</v>
      </c>
      <c r="C2257" s="35" t="e">
        <f ca="1">INDEX(Alambres!SorteoNavidad,B2257,1)</f>
        <v>#N/A</v>
      </c>
      <c r="D2257" s="37" t="s">
        <v>5</v>
      </c>
    </row>
    <row r="2258" spans="1:4" x14ac:dyDescent="0.25">
      <c r="A2258" s="33">
        <v>1000</v>
      </c>
      <c r="B2258" s="38" t="e">
        <f ca="1">IF(A2257=A2258,MATCH($A2258,OFFSET(Alambres!SorteoNavidad,B2257+1,0),0)+B2257+1,MATCH($A2258,Alambres!SorteoNavidad,0))-1</f>
        <v>#N/A</v>
      </c>
      <c r="C2258" s="35" t="e">
        <f ca="1">INDEX(Alambres!SorteoNavidad,B2258,1)</f>
        <v>#N/A</v>
      </c>
      <c r="D2258" s="37" t="s">
        <v>5</v>
      </c>
    </row>
    <row r="2259" spans="1:4" x14ac:dyDescent="0.25">
      <c r="A2259" s="33">
        <v>1000</v>
      </c>
      <c r="B2259" s="38" t="e">
        <f ca="1">IF(A2258=A2259,MATCH($A2259,OFFSET(Alambres!SorteoNavidad,B2258+1,0),0)+B2258+1,MATCH($A2259,Alambres!SorteoNavidad,0))-1</f>
        <v>#N/A</v>
      </c>
      <c r="C2259" s="35" t="e">
        <f ca="1">INDEX(Alambres!SorteoNavidad,B2259,1)</f>
        <v>#N/A</v>
      </c>
      <c r="D2259" s="37" t="s">
        <v>5</v>
      </c>
    </row>
    <row r="2260" spans="1:4" x14ac:dyDescent="0.25">
      <c r="A2260" s="33">
        <v>1000</v>
      </c>
      <c r="B2260" s="38" t="e">
        <f ca="1">IF(A2259=A2260,MATCH($A2260,OFFSET(Alambres!SorteoNavidad,B2259+1,0),0)+B2259+1,MATCH($A2260,Alambres!SorteoNavidad,0))-1</f>
        <v>#N/A</v>
      </c>
      <c r="C2260" s="35" t="e">
        <f ca="1">INDEX(Alambres!SorteoNavidad,B2260,1)</f>
        <v>#N/A</v>
      </c>
      <c r="D2260" s="37" t="s">
        <v>5</v>
      </c>
    </row>
    <row r="2261" spans="1:4" x14ac:dyDescent="0.25">
      <c r="A2261" s="33">
        <v>1000</v>
      </c>
      <c r="B2261" s="38" t="e">
        <f ca="1">IF(A2260=A2261,MATCH($A2261,OFFSET(Alambres!SorteoNavidad,B2260+1,0),0)+B2260+1,MATCH($A2261,Alambres!SorteoNavidad,0))-1</f>
        <v>#N/A</v>
      </c>
      <c r="C2261" s="35" t="e">
        <f ca="1">INDEX(Alambres!SorteoNavidad,B2261,1)</f>
        <v>#N/A</v>
      </c>
      <c r="D2261" s="37" t="s">
        <v>5</v>
      </c>
    </row>
    <row r="2262" spans="1:4" x14ac:dyDescent="0.25">
      <c r="A2262" s="33">
        <v>1000</v>
      </c>
      <c r="B2262" s="38" t="e">
        <f ca="1">IF(A2261=A2262,MATCH($A2262,OFFSET(Alambres!SorteoNavidad,B2261+1,0),0)+B2261+1,MATCH($A2262,Alambres!SorteoNavidad,0))-1</f>
        <v>#N/A</v>
      </c>
      <c r="C2262" s="35" t="e">
        <f ca="1">INDEX(Alambres!SorteoNavidad,B2262,1)</f>
        <v>#N/A</v>
      </c>
      <c r="D2262" s="37" t="s">
        <v>5</v>
      </c>
    </row>
    <row r="2263" spans="1:4" x14ac:dyDescent="0.25">
      <c r="A2263" s="33">
        <v>1000</v>
      </c>
      <c r="B2263" s="38" t="e">
        <f ca="1">IF(A2262=A2263,MATCH($A2263,OFFSET(Alambres!SorteoNavidad,B2262+1,0),0)+B2262+1,MATCH($A2263,Alambres!SorteoNavidad,0))-1</f>
        <v>#N/A</v>
      </c>
      <c r="C2263" s="35" t="e">
        <f ca="1">INDEX(Alambres!SorteoNavidad,B2263,1)</f>
        <v>#N/A</v>
      </c>
      <c r="D2263" s="37" t="s">
        <v>5</v>
      </c>
    </row>
    <row r="2264" spans="1:4" x14ac:dyDescent="0.25">
      <c r="A2264" s="33">
        <v>1000</v>
      </c>
      <c r="B2264" s="38" t="e">
        <f ca="1">IF(A2263=A2264,MATCH($A2264,OFFSET(Alambres!SorteoNavidad,B2263+1,0),0)+B2263+1,MATCH($A2264,Alambres!SorteoNavidad,0))-1</f>
        <v>#N/A</v>
      </c>
      <c r="C2264" s="35" t="e">
        <f ca="1">INDEX(Alambres!SorteoNavidad,B2264,1)</f>
        <v>#N/A</v>
      </c>
      <c r="D2264" s="37" t="s">
        <v>5</v>
      </c>
    </row>
    <row r="2265" spans="1:4" x14ac:dyDescent="0.25">
      <c r="A2265" s="33">
        <v>1000</v>
      </c>
      <c r="B2265" s="38" t="e">
        <f ca="1">IF(A2264=A2265,MATCH($A2265,OFFSET(Alambres!SorteoNavidad,B2264+1,0),0)+B2264+1,MATCH($A2265,Alambres!SorteoNavidad,0))-1</f>
        <v>#N/A</v>
      </c>
      <c r="C2265" s="35" t="e">
        <f ca="1">INDEX(Alambres!SorteoNavidad,B2265,1)</f>
        <v>#N/A</v>
      </c>
      <c r="D2265" s="37" t="s">
        <v>5</v>
      </c>
    </row>
    <row r="2266" spans="1:4" x14ac:dyDescent="0.25">
      <c r="A2266" s="33">
        <v>1000</v>
      </c>
      <c r="B2266" s="38" t="e">
        <f ca="1">IF(A2265=A2266,MATCH($A2266,OFFSET(Alambres!SorteoNavidad,B2265+1,0),0)+B2265+1,MATCH($A2266,Alambres!SorteoNavidad,0))-1</f>
        <v>#N/A</v>
      </c>
      <c r="C2266" s="35" t="e">
        <f ca="1">INDEX(Alambres!SorteoNavidad,B2266,1)</f>
        <v>#N/A</v>
      </c>
      <c r="D2266" s="37" t="s">
        <v>5</v>
      </c>
    </row>
    <row r="2267" spans="1:4" x14ac:dyDescent="0.25">
      <c r="A2267" s="33">
        <v>1000</v>
      </c>
      <c r="B2267" s="38" t="e">
        <f ca="1">IF(A2266=A2267,MATCH($A2267,OFFSET(Alambres!SorteoNavidad,B2266+1,0),0)+B2266+1,MATCH($A2267,Alambres!SorteoNavidad,0))-1</f>
        <v>#N/A</v>
      </c>
      <c r="C2267" s="35" t="e">
        <f ca="1">INDEX(Alambres!SorteoNavidad,B2267,1)</f>
        <v>#N/A</v>
      </c>
      <c r="D2267" s="37" t="s">
        <v>5</v>
      </c>
    </row>
    <row r="2268" spans="1:4" x14ac:dyDescent="0.25">
      <c r="A2268" s="33">
        <v>1000</v>
      </c>
      <c r="B2268" s="38" t="e">
        <f ca="1">IF(A2267=A2268,MATCH($A2268,OFFSET(Alambres!SorteoNavidad,B2267+1,0),0)+B2267+1,MATCH($A2268,Alambres!SorteoNavidad,0))-1</f>
        <v>#N/A</v>
      </c>
      <c r="C2268" s="35" t="e">
        <f ca="1">INDEX(Alambres!SorteoNavidad,B2268,1)</f>
        <v>#N/A</v>
      </c>
      <c r="D2268" s="37" t="s">
        <v>5</v>
      </c>
    </row>
    <row r="2269" spans="1:4" x14ac:dyDescent="0.25">
      <c r="A2269" s="33">
        <v>1000</v>
      </c>
      <c r="B2269" s="38" t="e">
        <f ca="1">IF(A2268=A2269,MATCH($A2269,OFFSET(Alambres!SorteoNavidad,B2268+1,0),0)+B2268+1,MATCH($A2269,Alambres!SorteoNavidad,0))-1</f>
        <v>#N/A</v>
      </c>
      <c r="C2269" s="35" t="e">
        <f ca="1">INDEX(Alambres!SorteoNavidad,B2269,1)</f>
        <v>#N/A</v>
      </c>
      <c r="D2269" s="37" t="s">
        <v>5</v>
      </c>
    </row>
    <row r="2270" spans="1:4" x14ac:dyDescent="0.25">
      <c r="A2270" s="33">
        <v>1000</v>
      </c>
      <c r="B2270" s="38" t="e">
        <f ca="1">IF(A2269=A2270,MATCH($A2270,OFFSET(Alambres!SorteoNavidad,B2269+1,0),0)+B2269+1,MATCH($A2270,Alambres!SorteoNavidad,0))-1</f>
        <v>#N/A</v>
      </c>
      <c r="C2270" s="35" t="e">
        <f ca="1">INDEX(Alambres!SorteoNavidad,B2270,1)</f>
        <v>#N/A</v>
      </c>
      <c r="D2270" s="37" t="s">
        <v>5</v>
      </c>
    </row>
    <row r="2271" spans="1:4" x14ac:dyDescent="0.25">
      <c r="A2271" s="33">
        <v>1000</v>
      </c>
      <c r="B2271" s="38" t="e">
        <f ca="1">IF(A2270=A2271,MATCH($A2271,OFFSET(Alambres!SorteoNavidad,B2270+1,0),0)+B2270+1,MATCH($A2271,Alambres!SorteoNavidad,0))-1</f>
        <v>#N/A</v>
      </c>
      <c r="C2271" s="35" t="e">
        <f ca="1">INDEX(Alambres!SorteoNavidad,B2271,1)</f>
        <v>#N/A</v>
      </c>
      <c r="D2271" s="37" t="s">
        <v>5</v>
      </c>
    </row>
    <row r="2272" spans="1:4" x14ac:dyDescent="0.25">
      <c r="A2272" s="33">
        <v>1000</v>
      </c>
      <c r="B2272" s="38" t="e">
        <f ca="1">IF(A2271=A2272,MATCH($A2272,OFFSET(Alambres!SorteoNavidad,B2271+1,0),0)+B2271+1,MATCH($A2272,Alambres!SorteoNavidad,0))-1</f>
        <v>#N/A</v>
      </c>
      <c r="C2272" s="35" t="e">
        <f ca="1">INDEX(Alambres!SorteoNavidad,B2272,1)</f>
        <v>#N/A</v>
      </c>
      <c r="D2272" s="37" t="s">
        <v>5</v>
      </c>
    </row>
    <row r="2273" spans="1:4" x14ac:dyDescent="0.25">
      <c r="A2273" s="33">
        <v>1000</v>
      </c>
      <c r="B2273" s="38" t="e">
        <f ca="1">IF(A2272=A2273,MATCH($A2273,OFFSET(Alambres!SorteoNavidad,B2272+1,0),0)+B2272+1,MATCH($A2273,Alambres!SorteoNavidad,0))-1</f>
        <v>#N/A</v>
      </c>
      <c r="C2273" s="35" t="e">
        <f ca="1">INDEX(Alambres!SorteoNavidad,B2273,1)</f>
        <v>#N/A</v>
      </c>
      <c r="D2273" s="37" t="s">
        <v>5</v>
      </c>
    </row>
    <row r="2274" spans="1:4" x14ac:dyDescent="0.25">
      <c r="A2274" s="33">
        <v>1000</v>
      </c>
      <c r="B2274" s="38" t="e">
        <f ca="1">IF(A2273=A2274,MATCH($A2274,OFFSET(Alambres!SorteoNavidad,B2273+1,0),0)+B2273+1,MATCH($A2274,Alambres!SorteoNavidad,0))-1</f>
        <v>#N/A</v>
      </c>
      <c r="C2274" s="35" t="e">
        <f ca="1">INDEX(Alambres!SorteoNavidad,B2274,1)</f>
        <v>#N/A</v>
      </c>
      <c r="D2274" s="37" t="s">
        <v>5</v>
      </c>
    </row>
    <row r="2275" spans="1:4" x14ac:dyDescent="0.25">
      <c r="A2275" s="33">
        <v>1000</v>
      </c>
      <c r="B2275" s="38" t="e">
        <f ca="1">IF(A2274=A2275,MATCH($A2275,OFFSET(Alambres!SorteoNavidad,B2274+1,0),0)+B2274+1,MATCH($A2275,Alambres!SorteoNavidad,0))-1</f>
        <v>#N/A</v>
      </c>
      <c r="C2275" s="35" t="e">
        <f ca="1">INDEX(Alambres!SorteoNavidad,B2275,1)</f>
        <v>#N/A</v>
      </c>
      <c r="D2275" s="37" t="s">
        <v>5</v>
      </c>
    </row>
    <row r="2276" spans="1:4" x14ac:dyDescent="0.25">
      <c r="A2276" s="33">
        <v>1000</v>
      </c>
      <c r="B2276" s="38" t="e">
        <f ca="1">IF(A2275=A2276,MATCH($A2276,OFFSET(Alambres!SorteoNavidad,B2275+1,0),0)+B2275+1,MATCH($A2276,Alambres!SorteoNavidad,0))-1</f>
        <v>#N/A</v>
      </c>
      <c r="C2276" s="35" t="e">
        <f ca="1">INDEX(Alambres!SorteoNavidad,B2276,1)</f>
        <v>#N/A</v>
      </c>
      <c r="D2276" s="37" t="s">
        <v>5</v>
      </c>
    </row>
    <row r="2277" spans="1:4" x14ac:dyDescent="0.25">
      <c r="A2277" s="33">
        <v>1000</v>
      </c>
      <c r="B2277" s="38" t="e">
        <f ca="1">IF(A2276=A2277,MATCH($A2277,OFFSET(Alambres!SorteoNavidad,B2276+1,0),0)+B2276+1,MATCH($A2277,Alambres!SorteoNavidad,0))-1</f>
        <v>#N/A</v>
      </c>
      <c r="C2277" s="35" t="e">
        <f ca="1">INDEX(Alambres!SorteoNavidad,B2277,1)</f>
        <v>#N/A</v>
      </c>
      <c r="D2277" s="37" t="s">
        <v>5</v>
      </c>
    </row>
    <row r="2278" spans="1:4" x14ac:dyDescent="0.25">
      <c r="A2278" s="33">
        <v>1000</v>
      </c>
      <c r="B2278" s="38" t="e">
        <f ca="1">IF(A2277=A2278,MATCH($A2278,OFFSET(Alambres!SorteoNavidad,B2277+1,0),0)+B2277+1,MATCH($A2278,Alambres!SorteoNavidad,0))-1</f>
        <v>#N/A</v>
      </c>
      <c r="C2278" s="35" t="e">
        <f ca="1">INDEX(Alambres!SorteoNavidad,B2278,1)</f>
        <v>#N/A</v>
      </c>
      <c r="D2278" s="37" t="s">
        <v>5</v>
      </c>
    </row>
    <row r="2279" spans="1:4" x14ac:dyDescent="0.25">
      <c r="A2279" s="33">
        <v>1000</v>
      </c>
      <c r="B2279" s="38" t="e">
        <f ca="1">IF(A2278=A2279,MATCH($A2279,OFFSET(Alambres!SorteoNavidad,B2278+1,0),0)+B2278+1,MATCH($A2279,Alambres!SorteoNavidad,0))-1</f>
        <v>#N/A</v>
      </c>
      <c r="C2279" s="35" t="e">
        <f ca="1">INDEX(Alambres!SorteoNavidad,B2279,1)</f>
        <v>#N/A</v>
      </c>
      <c r="D2279" s="37" t="s">
        <v>5</v>
      </c>
    </row>
    <row r="2280" spans="1:4" x14ac:dyDescent="0.25">
      <c r="A2280" s="33">
        <v>1000</v>
      </c>
      <c r="B2280" s="38" t="e">
        <f ca="1">IF(A2279=A2280,MATCH($A2280,OFFSET(Alambres!SorteoNavidad,B2279+1,0),0)+B2279+1,MATCH($A2280,Alambres!SorteoNavidad,0))-1</f>
        <v>#N/A</v>
      </c>
      <c r="C2280" s="35" t="e">
        <f ca="1">INDEX(Alambres!SorteoNavidad,B2280,1)</f>
        <v>#N/A</v>
      </c>
      <c r="D2280" s="37" t="s">
        <v>5</v>
      </c>
    </row>
    <row r="2281" spans="1:4" x14ac:dyDescent="0.25">
      <c r="A2281" s="33">
        <v>1000</v>
      </c>
      <c r="B2281" s="38" t="e">
        <f ca="1">IF(A2280=A2281,MATCH($A2281,OFFSET(Alambres!SorteoNavidad,B2280+1,0),0)+B2280+1,MATCH($A2281,Alambres!SorteoNavidad,0))-1</f>
        <v>#N/A</v>
      </c>
      <c r="C2281" s="35" t="e">
        <f ca="1">INDEX(Alambres!SorteoNavidad,B2281,1)</f>
        <v>#N/A</v>
      </c>
      <c r="D2281" s="37" t="s">
        <v>5</v>
      </c>
    </row>
    <row r="2282" spans="1:4" x14ac:dyDescent="0.25">
      <c r="A2282" s="33">
        <v>1000</v>
      </c>
      <c r="B2282" s="38" t="e">
        <f ca="1">IF(A2281=A2282,MATCH($A2282,OFFSET(Alambres!SorteoNavidad,B2281+1,0),0)+B2281+1,MATCH($A2282,Alambres!SorteoNavidad,0))-1</f>
        <v>#N/A</v>
      </c>
      <c r="C2282" s="35" t="e">
        <f ca="1">INDEX(Alambres!SorteoNavidad,B2282,1)</f>
        <v>#N/A</v>
      </c>
      <c r="D2282" s="37" t="s">
        <v>5</v>
      </c>
    </row>
    <row r="2283" spans="1:4" x14ac:dyDescent="0.25">
      <c r="A2283" s="33">
        <v>1000</v>
      </c>
      <c r="B2283" s="38" t="e">
        <f ca="1">IF(A2282=A2283,MATCH($A2283,OFFSET(Alambres!SorteoNavidad,B2282+1,0),0)+B2282+1,MATCH($A2283,Alambres!SorteoNavidad,0))-1</f>
        <v>#N/A</v>
      </c>
      <c r="C2283" s="35" t="e">
        <f ca="1">INDEX(Alambres!SorteoNavidad,B2283,1)</f>
        <v>#N/A</v>
      </c>
      <c r="D2283" s="37" t="s">
        <v>5</v>
      </c>
    </row>
    <row r="2284" spans="1:4" x14ac:dyDescent="0.25">
      <c r="A2284" s="33">
        <v>1000</v>
      </c>
      <c r="B2284" s="38" t="e">
        <f ca="1">IF(A2283=A2284,MATCH($A2284,OFFSET(Alambres!SorteoNavidad,B2283+1,0),0)+B2283+1,MATCH($A2284,Alambres!SorteoNavidad,0))-1</f>
        <v>#N/A</v>
      </c>
      <c r="C2284" s="35" t="e">
        <f ca="1">INDEX(Alambres!SorteoNavidad,B2284,1)</f>
        <v>#N/A</v>
      </c>
      <c r="D2284" s="37" t="s">
        <v>5</v>
      </c>
    </row>
    <row r="2285" spans="1:4" x14ac:dyDescent="0.25">
      <c r="A2285" s="33">
        <v>1000</v>
      </c>
      <c r="B2285" s="38" t="e">
        <f ca="1">IF(A2284=A2285,MATCH($A2285,OFFSET(Alambres!SorteoNavidad,B2284+1,0),0)+B2284+1,MATCH($A2285,Alambres!SorteoNavidad,0))-1</f>
        <v>#N/A</v>
      </c>
      <c r="C2285" s="35" t="e">
        <f ca="1">INDEX(Alambres!SorteoNavidad,B2285,1)</f>
        <v>#N/A</v>
      </c>
      <c r="D2285" s="37" t="s">
        <v>5</v>
      </c>
    </row>
    <row r="2286" spans="1:4" x14ac:dyDescent="0.25">
      <c r="A2286" s="33">
        <v>1000</v>
      </c>
      <c r="B2286" s="38" t="e">
        <f ca="1">IF(A2285=A2286,MATCH($A2286,OFFSET(Alambres!SorteoNavidad,B2285+1,0),0)+B2285+1,MATCH($A2286,Alambres!SorteoNavidad,0))-1</f>
        <v>#N/A</v>
      </c>
      <c r="C2286" s="35" t="e">
        <f ca="1">INDEX(Alambres!SorteoNavidad,B2286,1)</f>
        <v>#N/A</v>
      </c>
      <c r="D2286" s="37" t="s">
        <v>5</v>
      </c>
    </row>
    <row r="2287" spans="1:4" x14ac:dyDescent="0.25">
      <c r="A2287" s="33">
        <v>1000</v>
      </c>
      <c r="B2287" s="38" t="e">
        <f ca="1">IF(A2286=A2287,MATCH($A2287,OFFSET(Alambres!SorteoNavidad,B2286+1,0),0)+B2286+1,MATCH($A2287,Alambres!SorteoNavidad,0))-1</f>
        <v>#N/A</v>
      </c>
      <c r="C2287" s="35" t="e">
        <f ca="1">INDEX(Alambres!SorteoNavidad,B2287,1)</f>
        <v>#N/A</v>
      </c>
      <c r="D2287" s="37" t="s">
        <v>5</v>
      </c>
    </row>
    <row r="2288" spans="1:4" x14ac:dyDescent="0.25">
      <c r="A2288" s="33">
        <v>1000</v>
      </c>
      <c r="B2288" s="38" t="e">
        <f ca="1">IF(A2287=A2288,MATCH($A2288,OFFSET(Alambres!SorteoNavidad,B2287+1,0),0)+B2287+1,MATCH($A2288,Alambres!SorteoNavidad,0))-1</f>
        <v>#N/A</v>
      </c>
      <c r="C2288" s="35" t="e">
        <f ca="1">INDEX(Alambres!SorteoNavidad,B2288,1)</f>
        <v>#N/A</v>
      </c>
      <c r="D2288" s="37" t="s">
        <v>5</v>
      </c>
    </row>
    <row r="2289" spans="1:4" x14ac:dyDescent="0.25">
      <c r="A2289" s="33">
        <v>1000</v>
      </c>
      <c r="B2289" s="38" t="e">
        <f ca="1">IF(A2288=A2289,MATCH($A2289,OFFSET(Alambres!SorteoNavidad,B2288+1,0),0)+B2288+1,MATCH($A2289,Alambres!SorteoNavidad,0))-1</f>
        <v>#N/A</v>
      </c>
      <c r="C2289" s="35" t="e">
        <f ca="1">INDEX(Alambres!SorteoNavidad,B2289,1)</f>
        <v>#N/A</v>
      </c>
      <c r="D2289" s="37" t="s">
        <v>5</v>
      </c>
    </row>
    <row r="2290" spans="1:4" x14ac:dyDescent="0.25">
      <c r="A2290" s="33">
        <v>1000</v>
      </c>
      <c r="B2290" s="38" t="e">
        <f ca="1">IF(A2289=A2290,MATCH($A2290,OFFSET(Alambres!SorteoNavidad,B2289+1,0),0)+B2289+1,MATCH($A2290,Alambres!SorteoNavidad,0))-1</f>
        <v>#N/A</v>
      </c>
      <c r="C2290" s="35" t="e">
        <f ca="1">INDEX(Alambres!SorteoNavidad,B2290,1)</f>
        <v>#N/A</v>
      </c>
      <c r="D2290" s="37" t="s">
        <v>5</v>
      </c>
    </row>
    <row r="2291" spans="1:4" x14ac:dyDescent="0.25">
      <c r="A2291" s="33">
        <v>1000</v>
      </c>
      <c r="B2291" s="38" t="e">
        <f ca="1">IF(A2290=A2291,MATCH($A2291,OFFSET(Alambres!SorteoNavidad,B2290+1,0),0)+B2290+1,MATCH($A2291,Alambres!SorteoNavidad,0))-1</f>
        <v>#N/A</v>
      </c>
      <c r="C2291" s="35" t="e">
        <f ca="1">INDEX(Alambres!SorteoNavidad,B2291,1)</f>
        <v>#N/A</v>
      </c>
      <c r="D2291" s="37" t="s">
        <v>5</v>
      </c>
    </row>
    <row r="2292" spans="1:4" x14ac:dyDescent="0.25">
      <c r="A2292" s="33">
        <v>1000</v>
      </c>
      <c r="B2292" s="38" t="e">
        <f ca="1">IF(A2291=A2292,MATCH($A2292,OFFSET(Alambres!SorteoNavidad,B2291+1,0),0)+B2291+1,MATCH($A2292,Alambres!SorteoNavidad,0))-1</f>
        <v>#N/A</v>
      </c>
      <c r="C2292" s="35" t="e">
        <f ca="1">INDEX(Alambres!SorteoNavidad,B2292,1)</f>
        <v>#N/A</v>
      </c>
      <c r="D2292" s="37" t="s">
        <v>5</v>
      </c>
    </row>
    <row r="2293" spans="1:4" x14ac:dyDescent="0.25">
      <c r="A2293" s="33">
        <v>1000</v>
      </c>
      <c r="B2293" s="38" t="e">
        <f ca="1">IF(A2292=A2293,MATCH($A2293,OFFSET(Alambres!SorteoNavidad,B2292+1,0),0)+B2292+1,MATCH($A2293,Alambres!SorteoNavidad,0))-1</f>
        <v>#N/A</v>
      </c>
      <c r="C2293" s="35" t="e">
        <f ca="1">INDEX(Alambres!SorteoNavidad,B2293,1)</f>
        <v>#N/A</v>
      </c>
      <c r="D2293" s="37" t="s">
        <v>5</v>
      </c>
    </row>
    <row r="2294" spans="1:4" x14ac:dyDescent="0.25">
      <c r="A2294" s="33">
        <v>1000</v>
      </c>
      <c r="B2294" s="38" t="e">
        <f ca="1">IF(A2293=A2294,MATCH($A2294,OFFSET(Alambres!SorteoNavidad,B2293+1,0),0)+B2293+1,MATCH($A2294,Alambres!SorteoNavidad,0))-1</f>
        <v>#N/A</v>
      </c>
      <c r="C2294" s="35" t="e">
        <f ca="1">INDEX(Alambres!SorteoNavidad,B2294,1)</f>
        <v>#N/A</v>
      </c>
      <c r="D2294" s="37" t="s">
        <v>5</v>
      </c>
    </row>
    <row r="2295" spans="1:4" x14ac:dyDescent="0.25">
      <c r="A2295" s="33">
        <v>1000</v>
      </c>
      <c r="B2295" s="38" t="e">
        <f ca="1">IF(A2294=A2295,MATCH($A2295,OFFSET(Alambres!SorteoNavidad,B2294+1,0),0)+B2294+1,MATCH($A2295,Alambres!SorteoNavidad,0))-1</f>
        <v>#N/A</v>
      </c>
      <c r="C2295" s="35" t="e">
        <f ca="1">INDEX(Alambres!SorteoNavidad,B2295,1)</f>
        <v>#N/A</v>
      </c>
      <c r="D2295" s="37" t="s">
        <v>5</v>
      </c>
    </row>
    <row r="2296" spans="1:4" x14ac:dyDescent="0.25">
      <c r="A2296" s="33">
        <v>1000</v>
      </c>
      <c r="B2296" s="38" t="e">
        <f ca="1">IF(A2295=A2296,MATCH($A2296,OFFSET(Alambres!SorteoNavidad,B2295+1,0),0)+B2295+1,MATCH($A2296,Alambres!SorteoNavidad,0))-1</f>
        <v>#N/A</v>
      </c>
      <c r="C2296" s="35" t="e">
        <f ca="1">INDEX(Alambres!SorteoNavidad,B2296,1)</f>
        <v>#N/A</v>
      </c>
      <c r="D2296" s="37" t="s">
        <v>5</v>
      </c>
    </row>
    <row r="2297" spans="1:4" x14ac:dyDescent="0.25">
      <c r="A2297" s="33">
        <v>1000</v>
      </c>
      <c r="B2297" s="38" t="e">
        <f ca="1">IF(A2296=A2297,MATCH($A2297,OFFSET(Alambres!SorteoNavidad,B2296+1,0),0)+B2296+1,MATCH($A2297,Alambres!SorteoNavidad,0))-1</f>
        <v>#N/A</v>
      </c>
      <c r="C2297" s="35" t="e">
        <f ca="1">INDEX(Alambres!SorteoNavidad,B2297,1)</f>
        <v>#N/A</v>
      </c>
      <c r="D2297" s="37" t="s">
        <v>5</v>
      </c>
    </row>
    <row r="2298" spans="1:4" x14ac:dyDescent="0.25">
      <c r="A2298" s="33">
        <v>1000</v>
      </c>
      <c r="B2298" s="38" t="e">
        <f ca="1">IF(A2297=A2298,MATCH($A2298,OFFSET(Alambres!SorteoNavidad,B2297+1,0),0)+B2297+1,MATCH($A2298,Alambres!SorteoNavidad,0))-1</f>
        <v>#N/A</v>
      </c>
      <c r="C2298" s="35" t="e">
        <f ca="1">INDEX(Alambres!SorteoNavidad,B2298,1)</f>
        <v>#N/A</v>
      </c>
      <c r="D2298" s="37" t="s">
        <v>5</v>
      </c>
    </row>
    <row r="2299" spans="1:4" x14ac:dyDescent="0.25">
      <c r="A2299" s="33">
        <v>1000</v>
      </c>
      <c r="B2299" s="38" t="e">
        <f ca="1">IF(A2298=A2299,MATCH($A2299,OFFSET(Alambres!SorteoNavidad,B2298+1,0),0)+B2298+1,MATCH($A2299,Alambres!SorteoNavidad,0))-1</f>
        <v>#N/A</v>
      </c>
      <c r="C2299" s="35" t="e">
        <f ca="1">INDEX(Alambres!SorteoNavidad,B2299,1)</f>
        <v>#N/A</v>
      </c>
      <c r="D2299" s="37" t="s">
        <v>5</v>
      </c>
    </row>
    <row r="2300" spans="1:4" x14ac:dyDescent="0.25">
      <c r="A2300" s="33">
        <v>1000</v>
      </c>
      <c r="B2300" s="38" t="e">
        <f ca="1">IF(A2299=A2300,MATCH($A2300,OFFSET(Alambres!SorteoNavidad,B2299+1,0),0)+B2299+1,MATCH($A2300,Alambres!SorteoNavidad,0))-1</f>
        <v>#N/A</v>
      </c>
      <c r="C2300" s="35" t="e">
        <f ca="1">INDEX(Alambres!SorteoNavidad,B2300,1)</f>
        <v>#N/A</v>
      </c>
      <c r="D2300" s="37" t="s">
        <v>5</v>
      </c>
    </row>
    <row r="2301" spans="1:4" x14ac:dyDescent="0.25">
      <c r="A2301" s="33">
        <v>1000</v>
      </c>
      <c r="B2301" s="38" t="e">
        <f ca="1">IF(A2300=A2301,MATCH($A2301,OFFSET(Alambres!SorteoNavidad,B2300+1,0),0)+B2300+1,MATCH($A2301,Alambres!SorteoNavidad,0))-1</f>
        <v>#N/A</v>
      </c>
      <c r="C2301" s="35" t="e">
        <f ca="1">INDEX(Alambres!SorteoNavidad,B2301,1)</f>
        <v>#N/A</v>
      </c>
      <c r="D2301" s="37" t="s">
        <v>5</v>
      </c>
    </row>
    <row r="2302" spans="1:4" x14ac:dyDescent="0.25">
      <c r="A2302" s="33">
        <v>1000</v>
      </c>
      <c r="B2302" s="38" t="e">
        <f ca="1">IF(A2301=A2302,MATCH($A2302,OFFSET(Alambres!SorteoNavidad,B2301+1,0),0)+B2301+1,MATCH($A2302,Alambres!SorteoNavidad,0))-1</f>
        <v>#N/A</v>
      </c>
      <c r="C2302" s="35" t="e">
        <f ca="1">INDEX(Alambres!SorteoNavidad,B2302,1)</f>
        <v>#N/A</v>
      </c>
      <c r="D2302" s="37" t="s">
        <v>5</v>
      </c>
    </row>
    <row r="2303" spans="1:4" x14ac:dyDescent="0.25">
      <c r="A2303" s="33">
        <v>1000</v>
      </c>
      <c r="B2303" s="38" t="e">
        <f ca="1">IF(A2302=A2303,MATCH($A2303,OFFSET(Alambres!SorteoNavidad,B2302+1,0),0)+B2302+1,MATCH($A2303,Alambres!SorteoNavidad,0))-1</f>
        <v>#N/A</v>
      </c>
      <c r="C2303" s="35" t="e">
        <f ca="1">INDEX(Alambres!SorteoNavidad,B2303,1)</f>
        <v>#N/A</v>
      </c>
      <c r="D2303" s="37" t="s">
        <v>5</v>
      </c>
    </row>
    <row r="2304" spans="1:4" x14ac:dyDescent="0.25">
      <c r="A2304" s="33">
        <v>1000</v>
      </c>
      <c r="B2304" s="38" t="e">
        <f ca="1">IF(A2303=A2304,MATCH($A2304,OFFSET(Alambres!SorteoNavidad,B2303+1,0),0)+B2303+1,MATCH($A2304,Alambres!SorteoNavidad,0))-1</f>
        <v>#N/A</v>
      </c>
      <c r="C2304" s="35" t="e">
        <f ca="1">INDEX(Alambres!SorteoNavidad,B2304,1)</f>
        <v>#N/A</v>
      </c>
      <c r="D2304" s="37" t="s">
        <v>5</v>
      </c>
    </row>
    <row r="2305" spans="1:4" x14ac:dyDescent="0.25">
      <c r="A2305" s="33">
        <v>1000</v>
      </c>
      <c r="B2305" s="38" t="e">
        <f ca="1">IF(A2304=A2305,MATCH($A2305,OFFSET(Alambres!SorteoNavidad,B2304+1,0),0)+B2304+1,MATCH($A2305,Alambres!SorteoNavidad,0))-1</f>
        <v>#N/A</v>
      </c>
      <c r="C2305" s="35" t="e">
        <f ca="1">INDEX(Alambres!SorteoNavidad,B2305,1)</f>
        <v>#N/A</v>
      </c>
      <c r="D2305" s="37" t="s">
        <v>5</v>
      </c>
    </row>
    <row r="2306" spans="1:4" x14ac:dyDescent="0.25">
      <c r="A2306" s="33">
        <v>1000</v>
      </c>
      <c r="B2306" s="38" t="e">
        <f ca="1">IF(A2305=A2306,MATCH($A2306,OFFSET(Alambres!SorteoNavidad,B2305+1,0),0)+B2305+1,MATCH($A2306,Alambres!SorteoNavidad,0))-1</f>
        <v>#N/A</v>
      </c>
      <c r="C2306" s="35" t="e">
        <f ca="1">INDEX(Alambres!SorteoNavidad,B2306,1)</f>
        <v>#N/A</v>
      </c>
      <c r="D2306" s="37" t="s">
        <v>5</v>
      </c>
    </row>
    <row r="2307" spans="1:4" x14ac:dyDescent="0.25">
      <c r="A2307" s="33">
        <v>1000</v>
      </c>
      <c r="B2307" s="38" t="e">
        <f ca="1">IF(A2306=A2307,MATCH($A2307,OFFSET(Alambres!SorteoNavidad,B2306+1,0),0)+B2306+1,MATCH($A2307,Alambres!SorteoNavidad,0))-1</f>
        <v>#N/A</v>
      </c>
      <c r="C2307" s="35" t="e">
        <f ca="1">INDEX(Alambres!SorteoNavidad,B2307,1)</f>
        <v>#N/A</v>
      </c>
      <c r="D2307" s="37" t="s">
        <v>5</v>
      </c>
    </row>
    <row r="2308" spans="1:4" x14ac:dyDescent="0.25">
      <c r="A2308" s="33">
        <v>1000</v>
      </c>
      <c r="B2308" s="38" t="e">
        <f ca="1">IF(A2307=A2308,MATCH($A2308,OFFSET(Alambres!SorteoNavidad,B2307+1,0),0)+B2307+1,MATCH($A2308,Alambres!SorteoNavidad,0))-1</f>
        <v>#N/A</v>
      </c>
      <c r="C2308" s="35" t="e">
        <f ca="1">INDEX(Alambres!SorteoNavidad,B2308,1)</f>
        <v>#N/A</v>
      </c>
      <c r="D2308" s="37" t="s">
        <v>5</v>
      </c>
    </row>
    <row r="2309" spans="1:4" x14ac:dyDescent="0.25">
      <c r="A2309" s="33">
        <v>1000</v>
      </c>
      <c r="B2309" s="38" t="e">
        <f ca="1">IF(A2308=A2309,MATCH($A2309,OFFSET(Alambres!SorteoNavidad,B2308+1,0),0)+B2308+1,MATCH($A2309,Alambres!SorteoNavidad,0))-1</f>
        <v>#N/A</v>
      </c>
      <c r="C2309" s="35" t="e">
        <f ca="1">INDEX(Alambres!SorteoNavidad,B2309,1)</f>
        <v>#N/A</v>
      </c>
      <c r="D2309" s="37" t="s">
        <v>5</v>
      </c>
    </row>
    <row r="2310" spans="1:4" x14ac:dyDescent="0.25">
      <c r="A2310" s="33">
        <v>1000</v>
      </c>
      <c r="B2310" s="39" t="e">
        <f ca="1">IF(INT(Premio1/100)=0,1,0)</f>
        <v>#N/A</v>
      </c>
      <c r="C2310" s="40" t="e">
        <f t="shared" ref="C2310:C2373" ca="1" si="15">B2310*100+Termina1</f>
        <v>#N/A</v>
      </c>
      <c r="D2310" s="37" t="s">
        <v>6</v>
      </c>
    </row>
    <row r="2311" spans="1:4" x14ac:dyDescent="0.25">
      <c r="A2311" s="33">
        <v>1000</v>
      </c>
      <c r="B2311" s="39" t="e">
        <f t="shared" ref="B2311:B2374" ca="1" si="16">B2310+IF(INT(Premio1/100)=B2310+1,2,1)</f>
        <v>#N/A</v>
      </c>
      <c r="C2311" s="40" t="e">
        <f t="shared" ca="1" si="15"/>
        <v>#N/A</v>
      </c>
      <c r="D2311" s="37" t="s">
        <v>6</v>
      </c>
    </row>
    <row r="2312" spans="1:4" x14ac:dyDescent="0.25">
      <c r="A2312" s="33">
        <v>1000</v>
      </c>
      <c r="B2312" s="39" t="e">
        <f t="shared" ca="1" si="16"/>
        <v>#N/A</v>
      </c>
      <c r="C2312" s="40" t="e">
        <f t="shared" ca="1" si="15"/>
        <v>#N/A</v>
      </c>
      <c r="D2312" s="37" t="s">
        <v>6</v>
      </c>
    </row>
    <row r="2313" spans="1:4" x14ac:dyDescent="0.25">
      <c r="A2313" s="33">
        <v>1000</v>
      </c>
      <c r="B2313" s="39" t="e">
        <f t="shared" ca="1" si="16"/>
        <v>#N/A</v>
      </c>
      <c r="C2313" s="40" t="e">
        <f t="shared" ca="1" si="15"/>
        <v>#N/A</v>
      </c>
      <c r="D2313" s="37" t="s">
        <v>6</v>
      </c>
    </row>
    <row r="2314" spans="1:4" x14ac:dyDescent="0.25">
      <c r="A2314" s="33">
        <v>1000</v>
      </c>
      <c r="B2314" s="39" t="e">
        <f t="shared" ca="1" si="16"/>
        <v>#N/A</v>
      </c>
      <c r="C2314" s="40" t="e">
        <f t="shared" ca="1" si="15"/>
        <v>#N/A</v>
      </c>
      <c r="D2314" s="37" t="s">
        <v>6</v>
      </c>
    </row>
    <row r="2315" spans="1:4" x14ac:dyDescent="0.25">
      <c r="A2315" s="33">
        <v>1000</v>
      </c>
      <c r="B2315" s="39" t="e">
        <f t="shared" ca="1" si="16"/>
        <v>#N/A</v>
      </c>
      <c r="C2315" s="40" t="e">
        <f t="shared" ca="1" si="15"/>
        <v>#N/A</v>
      </c>
      <c r="D2315" s="37" t="s">
        <v>6</v>
      </c>
    </row>
    <row r="2316" spans="1:4" x14ac:dyDescent="0.25">
      <c r="A2316" s="33">
        <v>1000</v>
      </c>
      <c r="B2316" s="39" t="e">
        <f t="shared" ca="1" si="16"/>
        <v>#N/A</v>
      </c>
      <c r="C2316" s="40" t="e">
        <f t="shared" ca="1" si="15"/>
        <v>#N/A</v>
      </c>
      <c r="D2316" s="37" t="s">
        <v>6</v>
      </c>
    </row>
    <row r="2317" spans="1:4" x14ac:dyDescent="0.25">
      <c r="A2317" s="33">
        <v>1000</v>
      </c>
      <c r="B2317" s="39" t="e">
        <f t="shared" ca="1" si="16"/>
        <v>#N/A</v>
      </c>
      <c r="C2317" s="40" t="e">
        <f t="shared" ca="1" si="15"/>
        <v>#N/A</v>
      </c>
      <c r="D2317" s="37" t="s">
        <v>6</v>
      </c>
    </row>
    <row r="2318" spans="1:4" x14ac:dyDescent="0.25">
      <c r="A2318" s="33">
        <v>1000</v>
      </c>
      <c r="B2318" s="39" t="e">
        <f t="shared" ca="1" si="16"/>
        <v>#N/A</v>
      </c>
      <c r="C2318" s="40" t="e">
        <f t="shared" ca="1" si="15"/>
        <v>#N/A</v>
      </c>
      <c r="D2318" s="37" t="s">
        <v>6</v>
      </c>
    </row>
    <row r="2319" spans="1:4" x14ac:dyDescent="0.25">
      <c r="A2319" s="33">
        <v>1000</v>
      </c>
      <c r="B2319" s="39" t="e">
        <f t="shared" ca="1" si="16"/>
        <v>#N/A</v>
      </c>
      <c r="C2319" s="40" t="e">
        <f t="shared" ca="1" si="15"/>
        <v>#N/A</v>
      </c>
      <c r="D2319" s="37" t="s">
        <v>6</v>
      </c>
    </row>
    <row r="2320" spans="1:4" x14ac:dyDescent="0.25">
      <c r="A2320" s="33">
        <v>1000</v>
      </c>
      <c r="B2320" s="39" t="e">
        <f t="shared" ca="1" si="16"/>
        <v>#N/A</v>
      </c>
      <c r="C2320" s="40" t="e">
        <f t="shared" ca="1" si="15"/>
        <v>#N/A</v>
      </c>
      <c r="D2320" s="37" t="s">
        <v>6</v>
      </c>
    </row>
    <row r="2321" spans="1:4" x14ac:dyDescent="0.25">
      <c r="A2321" s="33">
        <v>1000</v>
      </c>
      <c r="B2321" s="39" t="e">
        <f t="shared" ca="1" si="16"/>
        <v>#N/A</v>
      </c>
      <c r="C2321" s="40" t="e">
        <f t="shared" ca="1" si="15"/>
        <v>#N/A</v>
      </c>
      <c r="D2321" s="37" t="s">
        <v>6</v>
      </c>
    </row>
    <row r="2322" spans="1:4" x14ac:dyDescent="0.25">
      <c r="A2322" s="33">
        <v>1000</v>
      </c>
      <c r="B2322" s="39" t="e">
        <f t="shared" ca="1" si="16"/>
        <v>#N/A</v>
      </c>
      <c r="C2322" s="40" t="e">
        <f t="shared" ca="1" si="15"/>
        <v>#N/A</v>
      </c>
      <c r="D2322" s="37" t="s">
        <v>6</v>
      </c>
    </row>
    <row r="2323" spans="1:4" x14ac:dyDescent="0.25">
      <c r="A2323" s="33">
        <v>1000</v>
      </c>
      <c r="B2323" s="39" t="e">
        <f t="shared" ca="1" si="16"/>
        <v>#N/A</v>
      </c>
      <c r="C2323" s="40" t="e">
        <f t="shared" ca="1" si="15"/>
        <v>#N/A</v>
      </c>
      <c r="D2323" s="37" t="s">
        <v>6</v>
      </c>
    </row>
    <row r="2324" spans="1:4" x14ac:dyDescent="0.25">
      <c r="A2324" s="33">
        <v>1000</v>
      </c>
      <c r="B2324" s="39" t="e">
        <f t="shared" ca="1" si="16"/>
        <v>#N/A</v>
      </c>
      <c r="C2324" s="40" t="e">
        <f t="shared" ca="1" si="15"/>
        <v>#N/A</v>
      </c>
      <c r="D2324" s="37" t="s">
        <v>6</v>
      </c>
    </row>
    <row r="2325" spans="1:4" x14ac:dyDescent="0.25">
      <c r="A2325" s="33">
        <v>1000</v>
      </c>
      <c r="B2325" s="39" t="e">
        <f t="shared" ca="1" si="16"/>
        <v>#N/A</v>
      </c>
      <c r="C2325" s="40" t="e">
        <f t="shared" ca="1" si="15"/>
        <v>#N/A</v>
      </c>
      <c r="D2325" s="37" t="s">
        <v>6</v>
      </c>
    </row>
    <row r="2326" spans="1:4" x14ac:dyDescent="0.25">
      <c r="A2326" s="33">
        <v>1000</v>
      </c>
      <c r="B2326" s="39" t="e">
        <f t="shared" ca="1" si="16"/>
        <v>#N/A</v>
      </c>
      <c r="C2326" s="40" t="e">
        <f t="shared" ca="1" si="15"/>
        <v>#N/A</v>
      </c>
      <c r="D2326" s="37" t="s">
        <v>6</v>
      </c>
    </row>
    <row r="2327" spans="1:4" x14ac:dyDescent="0.25">
      <c r="A2327" s="33">
        <v>1000</v>
      </c>
      <c r="B2327" s="39" t="e">
        <f t="shared" ca="1" si="16"/>
        <v>#N/A</v>
      </c>
      <c r="C2327" s="40" t="e">
        <f t="shared" ca="1" si="15"/>
        <v>#N/A</v>
      </c>
      <c r="D2327" s="37" t="s">
        <v>6</v>
      </c>
    </row>
    <row r="2328" spans="1:4" x14ac:dyDescent="0.25">
      <c r="A2328" s="33">
        <v>1000</v>
      </c>
      <c r="B2328" s="39" t="e">
        <f t="shared" ca="1" si="16"/>
        <v>#N/A</v>
      </c>
      <c r="C2328" s="40" t="e">
        <f t="shared" ca="1" si="15"/>
        <v>#N/A</v>
      </c>
      <c r="D2328" s="37" t="s">
        <v>6</v>
      </c>
    </row>
    <row r="2329" spans="1:4" x14ac:dyDescent="0.25">
      <c r="A2329" s="33">
        <v>1000</v>
      </c>
      <c r="B2329" s="39" t="e">
        <f t="shared" ca="1" si="16"/>
        <v>#N/A</v>
      </c>
      <c r="C2329" s="40" t="e">
        <f t="shared" ca="1" si="15"/>
        <v>#N/A</v>
      </c>
      <c r="D2329" s="37" t="s">
        <v>6</v>
      </c>
    </row>
    <row r="2330" spans="1:4" x14ac:dyDescent="0.25">
      <c r="A2330" s="33">
        <v>1000</v>
      </c>
      <c r="B2330" s="39" t="e">
        <f t="shared" ca="1" si="16"/>
        <v>#N/A</v>
      </c>
      <c r="C2330" s="40" t="e">
        <f t="shared" ca="1" si="15"/>
        <v>#N/A</v>
      </c>
      <c r="D2330" s="37" t="s">
        <v>6</v>
      </c>
    </row>
    <row r="2331" spans="1:4" x14ac:dyDescent="0.25">
      <c r="A2331" s="33">
        <v>1000</v>
      </c>
      <c r="B2331" s="39" t="e">
        <f t="shared" ca="1" si="16"/>
        <v>#N/A</v>
      </c>
      <c r="C2331" s="40" t="e">
        <f t="shared" ca="1" si="15"/>
        <v>#N/A</v>
      </c>
      <c r="D2331" s="37" t="s">
        <v>6</v>
      </c>
    </row>
    <row r="2332" spans="1:4" x14ac:dyDescent="0.25">
      <c r="A2332" s="33">
        <v>1000</v>
      </c>
      <c r="B2332" s="39" t="e">
        <f t="shared" ca="1" si="16"/>
        <v>#N/A</v>
      </c>
      <c r="C2332" s="40" t="e">
        <f t="shared" ca="1" si="15"/>
        <v>#N/A</v>
      </c>
      <c r="D2332" s="37" t="s">
        <v>6</v>
      </c>
    </row>
    <row r="2333" spans="1:4" x14ac:dyDescent="0.25">
      <c r="A2333" s="33">
        <v>1000</v>
      </c>
      <c r="B2333" s="39" t="e">
        <f t="shared" ca="1" si="16"/>
        <v>#N/A</v>
      </c>
      <c r="C2333" s="40" t="e">
        <f t="shared" ca="1" si="15"/>
        <v>#N/A</v>
      </c>
      <c r="D2333" s="37" t="s">
        <v>6</v>
      </c>
    </row>
    <row r="2334" spans="1:4" x14ac:dyDescent="0.25">
      <c r="A2334" s="33">
        <v>1000</v>
      </c>
      <c r="B2334" s="39" t="e">
        <f t="shared" ca="1" si="16"/>
        <v>#N/A</v>
      </c>
      <c r="C2334" s="40" t="e">
        <f t="shared" ca="1" si="15"/>
        <v>#N/A</v>
      </c>
      <c r="D2334" s="37" t="s">
        <v>6</v>
      </c>
    </row>
    <row r="2335" spans="1:4" x14ac:dyDescent="0.25">
      <c r="A2335" s="33">
        <v>1000</v>
      </c>
      <c r="B2335" s="39" t="e">
        <f t="shared" ca="1" si="16"/>
        <v>#N/A</v>
      </c>
      <c r="C2335" s="40" t="e">
        <f t="shared" ca="1" si="15"/>
        <v>#N/A</v>
      </c>
      <c r="D2335" s="37" t="s">
        <v>6</v>
      </c>
    </row>
    <row r="2336" spans="1:4" x14ac:dyDescent="0.25">
      <c r="A2336" s="33">
        <v>1000</v>
      </c>
      <c r="B2336" s="39" t="e">
        <f t="shared" ca="1" si="16"/>
        <v>#N/A</v>
      </c>
      <c r="C2336" s="40" t="e">
        <f t="shared" ca="1" si="15"/>
        <v>#N/A</v>
      </c>
      <c r="D2336" s="37" t="s">
        <v>6</v>
      </c>
    </row>
    <row r="2337" spans="1:4" x14ac:dyDescent="0.25">
      <c r="A2337" s="33">
        <v>1000</v>
      </c>
      <c r="B2337" s="39" t="e">
        <f t="shared" ca="1" si="16"/>
        <v>#N/A</v>
      </c>
      <c r="C2337" s="40" t="e">
        <f t="shared" ca="1" si="15"/>
        <v>#N/A</v>
      </c>
      <c r="D2337" s="37" t="s">
        <v>6</v>
      </c>
    </row>
    <row r="2338" spans="1:4" x14ac:dyDescent="0.25">
      <c r="A2338" s="33">
        <v>1000</v>
      </c>
      <c r="B2338" s="39" t="e">
        <f t="shared" ca="1" si="16"/>
        <v>#N/A</v>
      </c>
      <c r="C2338" s="40" t="e">
        <f t="shared" ca="1" si="15"/>
        <v>#N/A</v>
      </c>
      <c r="D2338" s="37" t="s">
        <v>6</v>
      </c>
    </row>
    <row r="2339" spans="1:4" x14ac:dyDescent="0.25">
      <c r="A2339" s="33">
        <v>1000</v>
      </c>
      <c r="B2339" s="39" t="e">
        <f t="shared" ca="1" si="16"/>
        <v>#N/A</v>
      </c>
      <c r="C2339" s="40" t="e">
        <f t="shared" ca="1" si="15"/>
        <v>#N/A</v>
      </c>
      <c r="D2339" s="37" t="s">
        <v>6</v>
      </c>
    </row>
    <row r="2340" spans="1:4" x14ac:dyDescent="0.25">
      <c r="A2340" s="33">
        <v>1000</v>
      </c>
      <c r="B2340" s="39" t="e">
        <f t="shared" ca="1" si="16"/>
        <v>#N/A</v>
      </c>
      <c r="C2340" s="40" t="e">
        <f t="shared" ca="1" si="15"/>
        <v>#N/A</v>
      </c>
      <c r="D2340" s="37" t="s">
        <v>6</v>
      </c>
    </row>
    <row r="2341" spans="1:4" x14ac:dyDescent="0.25">
      <c r="A2341" s="33">
        <v>1000</v>
      </c>
      <c r="B2341" s="39" t="e">
        <f t="shared" ca="1" si="16"/>
        <v>#N/A</v>
      </c>
      <c r="C2341" s="40" t="e">
        <f t="shared" ca="1" si="15"/>
        <v>#N/A</v>
      </c>
      <c r="D2341" s="37" t="s">
        <v>6</v>
      </c>
    </row>
    <row r="2342" spans="1:4" x14ac:dyDescent="0.25">
      <c r="A2342" s="33">
        <v>1000</v>
      </c>
      <c r="B2342" s="39" t="e">
        <f t="shared" ca="1" si="16"/>
        <v>#N/A</v>
      </c>
      <c r="C2342" s="40" t="e">
        <f t="shared" ca="1" si="15"/>
        <v>#N/A</v>
      </c>
      <c r="D2342" s="37" t="s">
        <v>6</v>
      </c>
    </row>
    <row r="2343" spans="1:4" x14ac:dyDescent="0.25">
      <c r="A2343" s="33">
        <v>1000</v>
      </c>
      <c r="B2343" s="39" t="e">
        <f t="shared" ca="1" si="16"/>
        <v>#N/A</v>
      </c>
      <c r="C2343" s="40" t="e">
        <f t="shared" ca="1" si="15"/>
        <v>#N/A</v>
      </c>
      <c r="D2343" s="37" t="s">
        <v>6</v>
      </c>
    </row>
    <row r="2344" spans="1:4" x14ac:dyDescent="0.25">
      <c r="A2344" s="33">
        <v>1000</v>
      </c>
      <c r="B2344" s="39" t="e">
        <f t="shared" ca="1" si="16"/>
        <v>#N/A</v>
      </c>
      <c r="C2344" s="40" t="e">
        <f t="shared" ca="1" si="15"/>
        <v>#N/A</v>
      </c>
      <c r="D2344" s="37" t="s">
        <v>6</v>
      </c>
    </row>
    <row r="2345" spans="1:4" x14ac:dyDescent="0.25">
      <c r="A2345" s="33">
        <v>1000</v>
      </c>
      <c r="B2345" s="39" t="e">
        <f t="shared" ca="1" si="16"/>
        <v>#N/A</v>
      </c>
      <c r="C2345" s="40" t="e">
        <f t="shared" ca="1" si="15"/>
        <v>#N/A</v>
      </c>
      <c r="D2345" s="37" t="s">
        <v>6</v>
      </c>
    </row>
    <row r="2346" spans="1:4" x14ac:dyDescent="0.25">
      <c r="A2346" s="33">
        <v>1000</v>
      </c>
      <c r="B2346" s="39" t="e">
        <f t="shared" ca="1" si="16"/>
        <v>#N/A</v>
      </c>
      <c r="C2346" s="40" t="e">
        <f t="shared" ca="1" si="15"/>
        <v>#N/A</v>
      </c>
      <c r="D2346" s="37" t="s">
        <v>6</v>
      </c>
    </row>
    <row r="2347" spans="1:4" x14ac:dyDescent="0.25">
      <c r="A2347" s="33">
        <v>1000</v>
      </c>
      <c r="B2347" s="39" t="e">
        <f t="shared" ca="1" si="16"/>
        <v>#N/A</v>
      </c>
      <c r="C2347" s="40" t="e">
        <f t="shared" ca="1" si="15"/>
        <v>#N/A</v>
      </c>
      <c r="D2347" s="37" t="s">
        <v>6</v>
      </c>
    </row>
    <row r="2348" spans="1:4" x14ac:dyDescent="0.25">
      <c r="A2348" s="33">
        <v>1000</v>
      </c>
      <c r="B2348" s="39" t="e">
        <f t="shared" ca="1" si="16"/>
        <v>#N/A</v>
      </c>
      <c r="C2348" s="40" t="e">
        <f t="shared" ca="1" si="15"/>
        <v>#N/A</v>
      </c>
      <c r="D2348" s="37" t="s">
        <v>6</v>
      </c>
    </row>
    <row r="2349" spans="1:4" x14ac:dyDescent="0.25">
      <c r="A2349" s="33">
        <v>1000</v>
      </c>
      <c r="B2349" s="39" t="e">
        <f t="shared" ca="1" si="16"/>
        <v>#N/A</v>
      </c>
      <c r="C2349" s="40" t="e">
        <f t="shared" ca="1" si="15"/>
        <v>#N/A</v>
      </c>
      <c r="D2349" s="37" t="s">
        <v>6</v>
      </c>
    </row>
    <row r="2350" spans="1:4" x14ac:dyDescent="0.25">
      <c r="A2350" s="33">
        <v>1000</v>
      </c>
      <c r="B2350" s="39" t="e">
        <f t="shared" ca="1" si="16"/>
        <v>#N/A</v>
      </c>
      <c r="C2350" s="40" t="e">
        <f t="shared" ca="1" si="15"/>
        <v>#N/A</v>
      </c>
      <c r="D2350" s="37" t="s">
        <v>6</v>
      </c>
    </row>
    <row r="2351" spans="1:4" x14ac:dyDescent="0.25">
      <c r="A2351" s="33">
        <v>1000</v>
      </c>
      <c r="B2351" s="39" t="e">
        <f t="shared" ca="1" si="16"/>
        <v>#N/A</v>
      </c>
      <c r="C2351" s="40" t="e">
        <f t="shared" ca="1" si="15"/>
        <v>#N/A</v>
      </c>
      <c r="D2351" s="37" t="s">
        <v>6</v>
      </c>
    </row>
    <row r="2352" spans="1:4" x14ac:dyDescent="0.25">
      <c r="A2352" s="33">
        <v>1000</v>
      </c>
      <c r="B2352" s="39" t="e">
        <f t="shared" ca="1" si="16"/>
        <v>#N/A</v>
      </c>
      <c r="C2352" s="40" t="e">
        <f t="shared" ca="1" si="15"/>
        <v>#N/A</v>
      </c>
      <c r="D2352" s="37" t="s">
        <v>6</v>
      </c>
    </row>
    <row r="2353" spans="1:4" x14ac:dyDescent="0.25">
      <c r="A2353" s="33">
        <v>1000</v>
      </c>
      <c r="B2353" s="39" t="e">
        <f t="shared" ca="1" si="16"/>
        <v>#N/A</v>
      </c>
      <c r="C2353" s="40" t="e">
        <f t="shared" ca="1" si="15"/>
        <v>#N/A</v>
      </c>
      <c r="D2353" s="37" t="s">
        <v>6</v>
      </c>
    </row>
    <row r="2354" spans="1:4" x14ac:dyDescent="0.25">
      <c r="A2354" s="33">
        <v>1000</v>
      </c>
      <c r="B2354" s="39" t="e">
        <f t="shared" ca="1" si="16"/>
        <v>#N/A</v>
      </c>
      <c r="C2354" s="40" t="e">
        <f t="shared" ca="1" si="15"/>
        <v>#N/A</v>
      </c>
      <c r="D2354" s="37" t="s">
        <v>6</v>
      </c>
    </row>
    <row r="2355" spans="1:4" x14ac:dyDescent="0.25">
      <c r="A2355" s="33">
        <v>1000</v>
      </c>
      <c r="B2355" s="39" t="e">
        <f t="shared" ca="1" si="16"/>
        <v>#N/A</v>
      </c>
      <c r="C2355" s="40" t="e">
        <f t="shared" ca="1" si="15"/>
        <v>#N/A</v>
      </c>
      <c r="D2355" s="37" t="s">
        <v>6</v>
      </c>
    </row>
    <row r="2356" spans="1:4" x14ac:dyDescent="0.25">
      <c r="A2356" s="33">
        <v>1000</v>
      </c>
      <c r="B2356" s="39" t="e">
        <f t="shared" ca="1" si="16"/>
        <v>#N/A</v>
      </c>
      <c r="C2356" s="40" t="e">
        <f t="shared" ca="1" si="15"/>
        <v>#N/A</v>
      </c>
      <c r="D2356" s="37" t="s">
        <v>6</v>
      </c>
    </row>
    <row r="2357" spans="1:4" x14ac:dyDescent="0.25">
      <c r="A2357" s="33">
        <v>1000</v>
      </c>
      <c r="B2357" s="39" t="e">
        <f t="shared" ca="1" si="16"/>
        <v>#N/A</v>
      </c>
      <c r="C2357" s="40" t="e">
        <f t="shared" ca="1" si="15"/>
        <v>#N/A</v>
      </c>
      <c r="D2357" s="37" t="s">
        <v>6</v>
      </c>
    </row>
    <row r="2358" spans="1:4" x14ac:dyDescent="0.25">
      <c r="A2358" s="33">
        <v>1000</v>
      </c>
      <c r="B2358" s="39" t="e">
        <f t="shared" ca="1" si="16"/>
        <v>#N/A</v>
      </c>
      <c r="C2358" s="40" t="e">
        <f t="shared" ca="1" si="15"/>
        <v>#N/A</v>
      </c>
      <c r="D2358" s="37" t="s">
        <v>6</v>
      </c>
    </row>
    <row r="2359" spans="1:4" x14ac:dyDescent="0.25">
      <c r="A2359" s="33">
        <v>1000</v>
      </c>
      <c r="B2359" s="39" t="e">
        <f t="shared" ca="1" si="16"/>
        <v>#N/A</v>
      </c>
      <c r="C2359" s="40" t="e">
        <f t="shared" ca="1" si="15"/>
        <v>#N/A</v>
      </c>
      <c r="D2359" s="37" t="s">
        <v>6</v>
      </c>
    </row>
    <row r="2360" spans="1:4" x14ac:dyDescent="0.25">
      <c r="A2360" s="33">
        <v>1000</v>
      </c>
      <c r="B2360" s="39" t="e">
        <f t="shared" ca="1" si="16"/>
        <v>#N/A</v>
      </c>
      <c r="C2360" s="40" t="e">
        <f t="shared" ca="1" si="15"/>
        <v>#N/A</v>
      </c>
      <c r="D2360" s="37" t="s">
        <v>6</v>
      </c>
    </row>
    <row r="2361" spans="1:4" x14ac:dyDescent="0.25">
      <c r="A2361" s="33">
        <v>1000</v>
      </c>
      <c r="B2361" s="39" t="e">
        <f t="shared" ca="1" si="16"/>
        <v>#N/A</v>
      </c>
      <c r="C2361" s="40" t="e">
        <f t="shared" ca="1" si="15"/>
        <v>#N/A</v>
      </c>
      <c r="D2361" s="37" t="s">
        <v>6</v>
      </c>
    </row>
    <row r="2362" spans="1:4" x14ac:dyDescent="0.25">
      <c r="A2362" s="33">
        <v>1000</v>
      </c>
      <c r="B2362" s="39" t="e">
        <f t="shared" ca="1" si="16"/>
        <v>#N/A</v>
      </c>
      <c r="C2362" s="40" t="e">
        <f t="shared" ca="1" si="15"/>
        <v>#N/A</v>
      </c>
      <c r="D2362" s="37" t="s">
        <v>6</v>
      </c>
    </row>
    <row r="2363" spans="1:4" x14ac:dyDescent="0.25">
      <c r="A2363" s="33">
        <v>1000</v>
      </c>
      <c r="B2363" s="39" t="e">
        <f t="shared" ca="1" si="16"/>
        <v>#N/A</v>
      </c>
      <c r="C2363" s="40" t="e">
        <f t="shared" ca="1" si="15"/>
        <v>#N/A</v>
      </c>
      <c r="D2363" s="37" t="s">
        <v>6</v>
      </c>
    </row>
    <row r="2364" spans="1:4" x14ac:dyDescent="0.25">
      <c r="A2364" s="33">
        <v>1000</v>
      </c>
      <c r="B2364" s="39" t="e">
        <f t="shared" ca="1" si="16"/>
        <v>#N/A</v>
      </c>
      <c r="C2364" s="40" t="e">
        <f t="shared" ca="1" si="15"/>
        <v>#N/A</v>
      </c>
      <c r="D2364" s="37" t="s">
        <v>6</v>
      </c>
    </row>
    <row r="2365" spans="1:4" x14ac:dyDescent="0.25">
      <c r="A2365" s="33">
        <v>1000</v>
      </c>
      <c r="B2365" s="39" t="e">
        <f t="shared" ca="1" si="16"/>
        <v>#N/A</v>
      </c>
      <c r="C2365" s="40" t="e">
        <f t="shared" ca="1" si="15"/>
        <v>#N/A</v>
      </c>
      <c r="D2365" s="37" t="s">
        <v>6</v>
      </c>
    </row>
    <row r="2366" spans="1:4" x14ac:dyDescent="0.25">
      <c r="A2366" s="33">
        <v>1000</v>
      </c>
      <c r="B2366" s="39" t="e">
        <f t="shared" ca="1" si="16"/>
        <v>#N/A</v>
      </c>
      <c r="C2366" s="40" t="e">
        <f t="shared" ca="1" si="15"/>
        <v>#N/A</v>
      </c>
      <c r="D2366" s="37" t="s">
        <v>6</v>
      </c>
    </row>
    <row r="2367" spans="1:4" x14ac:dyDescent="0.25">
      <c r="A2367" s="33">
        <v>1000</v>
      </c>
      <c r="B2367" s="39" t="e">
        <f t="shared" ca="1" si="16"/>
        <v>#N/A</v>
      </c>
      <c r="C2367" s="40" t="e">
        <f t="shared" ca="1" si="15"/>
        <v>#N/A</v>
      </c>
      <c r="D2367" s="37" t="s">
        <v>6</v>
      </c>
    </row>
    <row r="2368" spans="1:4" x14ac:dyDescent="0.25">
      <c r="A2368" s="33">
        <v>1000</v>
      </c>
      <c r="B2368" s="39" t="e">
        <f t="shared" ca="1" si="16"/>
        <v>#N/A</v>
      </c>
      <c r="C2368" s="40" t="e">
        <f t="shared" ca="1" si="15"/>
        <v>#N/A</v>
      </c>
      <c r="D2368" s="37" t="s">
        <v>6</v>
      </c>
    </row>
    <row r="2369" spans="1:4" x14ac:dyDescent="0.25">
      <c r="A2369" s="33">
        <v>1000</v>
      </c>
      <c r="B2369" s="39" t="e">
        <f t="shared" ca="1" si="16"/>
        <v>#N/A</v>
      </c>
      <c r="C2369" s="40" t="e">
        <f t="shared" ca="1" si="15"/>
        <v>#N/A</v>
      </c>
      <c r="D2369" s="37" t="s">
        <v>6</v>
      </c>
    </row>
    <row r="2370" spans="1:4" x14ac:dyDescent="0.25">
      <c r="A2370" s="33">
        <v>1000</v>
      </c>
      <c r="B2370" s="39" t="e">
        <f t="shared" ca="1" si="16"/>
        <v>#N/A</v>
      </c>
      <c r="C2370" s="40" t="e">
        <f t="shared" ca="1" si="15"/>
        <v>#N/A</v>
      </c>
      <c r="D2370" s="37" t="s">
        <v>6</v>
      </c>
    </row>
    <row r="2371" spans="1:4" x14ac:dyDescent="0.25">
      <c r="A2371" s="33">
        <v>1000</v>
      </c>
      <c r="B2371" s="39" t="e">
        <f t="shared" ca="1" si="16"/>
        <v>#N/A</v>
      </c>
      <c r="C2371" s="40" t="e">
        <f t="shared" ca="1" si="15"/>
        <v>#N/A</v>
      </c>
      <c r="D2371" s="37" t="s">
        <v>6</v>
      </c>
    </row>
    <row r="2372" spans="1:4" x14ac:dyDescent="0.25">
      <c r="A2372" s="33">
        <v>1000</v>
      </c>
      <c r="B2372" s="39" t="e">
        <f t="shared" ca="1" si="16"/>
        <v>#N/A</v>
      </c>
      <c r="C2372" s="40" t="e">
        <f t="shared" ca="1" si="15"/>
        <v>#N/A</v>
      </c>
      <c r="D2372" s="37" t="s">
        <v>6</v>
      </c>
    </row>
    <row r="2373" spans="1:4" x14ac:dyDescent="0.25">
      <c r="A2373" s="33">
        <v>1000</v>
      </c>
      <c r="B2373" s="39" t="e">
        <f t="shared" ca="1" si="16"/>
        <v>#N/A</v>
      </c>
      <c r="C2373" s="40" t="e">
        <f t="shared" ca="1" si="15"/>
        <v>#N/A</v>
      </c>
      <c r="D2373" s="37" t="s">
        <v>6</v>
      </c>
    </row>
    <row r="2374" spans="1:4" x14ac:dyDescent="0.25">
      <c r="A2374" s="33">
        <v>1000</v>
      </c>
      <c r="B2374" s="39" t="e">
        <f t="shared" ca="1" si="16"/>
        <v>#N/A</v>
      </c>
      <c r="C2374" s="40" t="e">
        <f t="shared" ref="C2374:C2437" ca="1" si="17">B2374*100+Termina1</f>
        <v>#N/A</v>
      </c>
      <c r="D2374" s="37" t="s">
        <v>6</v>
      </c>
    </row>
    <row r="2375" spans="1:4" x14ac:dyDescent="0.25">
      <c r="A2375" s="33">
        <v>1000</v>
      </c>
      <c r="B2375" s="39" t="e">
        <f t="shared" ref="B2375:B2438" ca="1" si="18">B2374+IF(INT(Premio1/100)=B2374+1,2,1)</f>
        <v>#N/A</v>
      </c>
      <c r="C2375" s="40" t="e">
        <f t="shared" ca="1" si="17"/>
        <v>#N/A</v>
      </c>
      <c r="D2375" s="37" t="s">
        <v>6</v>
      </c>
    </row>
    <row r="2376" spans="1:4" x14ac:dyDescent="0.25">
      <c r="A2376" s="33">
        <v>1000</v>
      </c>
      <c r="B2376" s="39" t="e">
        <f t="shared" ca="1" si="18"/>
        <v>#N/A</v>
      </c>
      <c r="C2376" s="40" t="e">
        <f t="shared" ca="1" si="17"/>
        <v>#N/A</v>
      </c>
      <c r="D2376" s="37" t="s">
        <v>6</v>
      </c>
    </row>
    <row r="2377" spans="1:4" x14ac:dyDescent="0.25">
      <c r="A2377" s="33">
        <v>1000</v>
      </c>
      <c r="B2377" s="39" t="e">
        <f t="shared" ca="1" si="18"/>
        <v>#N/A</v>
      </c>
      <c r="C2377" s="40" t="e">
        <f t="shared" ca="1" si="17"/>
        <v>#N/A</v>
      </c>
      <c r="D2377" s="37" t="s">
        <v>6</v>
      </c>
    </row>
    <row r="2378" spans="1:4" x14ac:dyDescent="0.25">
      <c r="A2378" s="33">
        <v>1000</v>
      </c>
      <c r="B2378" s="39" t="e">
        <f t="shared" ca="1" si="18"/>
        <v>#N/A</v>
      </c>
      <c r="C2378" s="40" t="e">
        <f t="shared" ca="1" si="17"/>
        <v>#N/A</v>
      </c>
      <c r="D2378" s="37" t="s">
        <v>6</v>
      </c>
    </row>
    <row r="2379" spans="1:4" x14ac:dyDescent="0.25">
      <c r="A2379" s="33">
        <v>1000</v>
      </c>
      <c r="B2379" s="39" t="e">
        <f t="shared" ca="1" si="18"/>
        <v>#N/A</v>
      </c>
      <c r="C2379" s="40" t="e">
        <f t="shared" ca="1" si="17"/>
        <v>#N/A</v>
      </c>
      <c r="D2379" s="37" t="s">
        <v>6</v>
      </c>
    </row>
    <row r="2380" spans="1:4" x14ac:dyDescent="0.25">
      <c r="A2380" s="33">
        <v>1000</v>
      </c>
      <c r="B2380" s="39" t="e">
        <f t="shared" ca="1" si="18"/>
        <v>#N/A</v>
      </c>
      <c r="C2380" s="40" t="e">
        <f t="shared" ca="1" si="17"/>
        <v>#N/A</v>
      </c>
      <c r="D2380" s="37" t="s">
        <v>6</v>
      </c>
    </row>
    <row r="2381" spans="1:4" x14ac:dyDescent="0.25">
      <c r="A2381" s="33">
        <v>1000</v>
      </c>
      <c r="B2381" s="39" t="e">
        <f t="shared" ca="1" si="18"/>
        <v>#N/A</v>
      </c>
      <c r="C2381" s="40" t="e">
        <f t="shared" ca="1" si="17"/>
        <v>#N/A</v>
      </c>
      <c r="D2381" s="37" t="s">
        <v>6</v>
      </c>
    </row>
    <row r="2382" spans="1:4" x14ac:dyDescent="0.25">
      <c r="A2382" s="33">
        <v>1000</v>
      </c>
      <c r="B2382" s="39" t="e">
        <f t="shared" ca="1" si="18"/>
        <v>#N/A</v>
      </c>
      <c r="C2382" s="40" t="e">
        <f t="shared" ca="1" si="17"/>
        <v>#N/A</v>
      </c>
      <c r="D2382" s="37" t="s">
        <v>6</v>
      </c>
    </row>
    <row r="2383" spans="1:4" x14ac:dyDescent="0.25">
      <c r="A2383" s="33">
        <v>1000</v>
      </c>
      <c r="B2383" s="39" t="e">
        <f t="shared" ca="1" si="18"/>
        <v>#N/A</v>
      </c>
      <c r="C2383" s="40" t="e">
        <f t="shared" ca="1" si="17"/>
        <v>#N/A</v>
      </c>
      <c r="D2383" s="37" t="s">
        <v>6</v>
      </c>
    </row>
    <row r="2384" spans="1:4" x14ac:dyDescent="0.25">
      <c r="A2384" s="33">
        <v>1000</v>
      </c>
      <c r="B2384" s="39" t="e">
        <f t="shared" ca="1" si="18"/>
        <v>#N/A</v>
      </c>
      <c r="C2384" s="40" t="e">
        <f t="shared" ca="1" si="17"/>
        <v>#N/A</v>
      </c>
      <c r="D2384" s="37" t="s">
        <v>6</v>
      </c>
    </row>
    <row r="2385" spans="1:4" x14ac:dyDescent="0.25">
      <c r="A2385" s="33">
        <v>1000</v>
      </c>
      <c r="B2385" s="39" t="e">
        <f t="shared" ca="1" si="18"/>
        <v>#N/A</v>
      </c>
      <c r="C2385" s="40" t="e">
        <f t="shared" ca="1" si="17"/>
        <v>#N/A</v>
      </c>
      <c r="D2385" s="37" t="s">
        <v>6</v>
      </c>
    </row>
    <row r="2386" spans="1:4" x14ac:dyDescent="0.25">
      <c r="A2386" s="33">
        <v>1000</v>
      </c>
      <c r="B2386" s="39" t="e">
        <f t="shared" ca="1" si="18"/>
        <v>#N/A</v>
      </c>
      <c r="C2386" s="40" t="e">
        <f t="shared" ca="1" si="17"/>
        <v>#N/A</v>
      </c>
      <c r="D2386" s="37" t="s">
        <v>6</v>
      </c>
    </row>
    <row r="2387" spans="1:4" x14ac:dyDescent="0.25">
      <c r="A2387" s="33">
        <v>1000</v>
      </c>
      <c r="B2387" s="39" t="e">
        <f t="shared" ca="1" si="18"/>
        <v>#N/A</v>
      </c>
      <c r="C2387" s="40" t="e">
        <f t="shared" ca="1" si="17"/>
        <v>#N/A</v>
      </c>
      <c r="D2387" s="37" t="s">
        <v>6</v>
      </c>
    </row>
    <row r="2388" spans="1:4" x14ac:dyDescent="0.25">
      <c r="A2388" s="33">
        <v>1000</v>
      </c>
      <c r="B2388" s="39" t="e">
        <f t="shared" ca="1" si="18"/>
        <v>#N/A</v>
      </c>
      <c r="C2388" s="40" t="e">
        <f t="shared" ca="1" si="17"/>
        <v>#N/A</v>
      </c>
      <c r="D2388" s="37" t="s">
        <v>6</v>
      </c>
    </row>
    <row r="2389" spans="1:4" x14ac:dyDescent="0.25">
      <c r="A2389" s="33">
        <v>1000</v>
      </c>
      <c r="B2389" s="39" t="e">
        <f t="shared" ca="1" si="18"/>
        <v>#N/A</v>
      </c>
      <c r="C2389" s="40" t="e">
        <f t="shared" ca="1" si="17"/>
        <v>#N/A</v>
      </c>
      <c r="D2389" s="37" t="s">
        <v>6</v>
      </c>
    </row>
    <row r="2390" spans="1:4" x14ac:dyDescent="0.25">
      <c r="A2390" s="33">
        <v>1000</v>
      </c>
      <c r="B2390" s="39" t="e">
        <f t="shared" ca="1" si="18"/>
        <v>#N/A</v>
      </c>
      <c r="C2390" s="40" t="e">
        <f t="shared" ca="1" si="17"/>
        <v>#N/A</v>
      </c>
      <c r="D2390" s="37" t="s">
        <v>6</v>
      </c>
    </row>
    <row r="2391" spans="1:4" x14ac:dyDescent="0.25">
      <c r="A2391" s="33">
        <v>1000</v>
      </c>
      <c r="B2391" s="39" t="e">
        <f t="shared" ca="1" si="18"/>
        <v>#N/A</v>
      </c>
      <c r="C2391" s="40" t="e">
        <f t="shared" ca="1" si="17"/>
        <v>#N/A</v>
      </c>
      <c r="D2391" s="37" t="s">
        <v>6</v>
      </c>
    </row>
    <row r="2392" spans="1:4" x14ac:dyDescent="0.25">
      <c r="A2392" s="33">
        <v>1000</v>
      </c>
      <c r="B2392" s="39" t="e">
        <f t="shared" ca="1" si="18"/>
        <v>#N/A</v>
      </c>
      <c r="C2392" s="40" t="e">
        <f t="shared" ca="1" si="17"/>
        <v>#N/A</v>
      </c>
      <c r="D2392" s="37" t="s">
        <v>6</v>
      </c>
    </row>
    <row r="2393" spans="1:4" x14ac:dyDescent="0.25">
      <c r="A2393" s="33">
        <v>1000</v>
      </c>
      <c r="B2393" s="39" t="e">
        <f t="shared" ca="1" si="18"/>
        <v>#N/A</v>
      </c>
      <c r="C2393" s="40" t="e">
        <f t="shared" ca="1" si="17"/>
        <v>#N/A</v>
      </c>
      <c r="D2393" s="37" t="s">
        <v>6</v>
      </c>
    </row>
    <row r="2394" spans="1:4" x14ac:dyDescent="0.25">
      <c r="A2394" s="33">
        <v>1000</v>
      </c>
      <c r="B2394" s="39" t="e">
        <f t="shared" ca="1" si="18"/>
        <v>#N/A</v>
      </c>
      <c r="C2394" s="40" t="e">
        <f t="shared" ca="1" si="17"/>
        <v>#N/A</v>
      </c>
      <c r="D2394" s="37" t="s">
        <v>6</v>
      </c>
    </row>
    <row r="2395" spans="1:4" x14ac:dyDescent="0.25">
      <c r="A2395" s="33">
        <v>1000</v>
      </c>
      <c r="B2395" s="39" t="e">
        <f t="shared" ca="1" si="18"/>
        <v>#N/A</v>
      </c>
      <c r="C2395" s="40" t="e">
        <f t="shared" ca="1" si="17"/>
        <v>#N/A</v>
      </c>
      <c r="D2395" s="37" t="s">
        <v>6</v>
      </c>
    </row>
    <row r="2396" spans="1:4" x14ac:dyDescent="0.25">
      <c r="A2396" s="33">
        <v>1000</v>
      </c>
      <c r="B2396" s="39" t="e">
        <f t="shared" ca="1" si="18"/>
        <v>#N/A</v>
      </c>
      <c r="C2396" s="40" t="e">
        <f t="shared" ca="1" si="17"/>
        <v>#N/A</v>
      </c>
      <c r="D2396" s="37" t="s">
        <v>6</v>
      </c>
    </row>
    <row r="2397" spans="1:4" x14ac:dyDescent="0.25">
      <c r="A2397" s="33">
        <v>1000</v>
      </c>
      <c r="B2397" s="39" t="e">
        <f t="shared" ca="1" si="18"/>
        <v>#N/A</v>
      </c>
      <c r="C2397" s="40" t="e">
        <f t="shared" ca="1" si="17"/>
        <v>#N/A</v>
      </c>
      <c r="D2397" s="37" t="s">
        <v>6</v>
      </c>
    </row>
    <row r="2398" spans="1:4" x14ac:dyDescent="0.25">
      <c r="A2398" s="33">
        <v>1000</v>
      </c>
      <c r="B2398" s="39" t="e">
        <f t="shared" ca="1" si="18"/>
        <v>#N/A</v>
      </c>
      <c r="C2398" s="40" t="e">
        <f t="shared" ca="1" si="17"/>
        <v>#N/A</v>
      </c>
      <c r="D2398" s="37" t="s">
        <v>6</v>
      </c>
    </row>
    <row r="2399" spans="1:4" x14ac:dyDescent="0.25">
      <c r="A2399" s="33">
        <v>1000</v>
      </c>
      <c r="B2399" s="39" t="e">
        <f t="shared" ca="1" si="18"/>
        <v>#N/A</v>
      </c>
      <c r="C2399" s="40" t="e">
        <f t="shared" ca="1" si="17"/>
        <v>#N/A</v>
      </c>
      <c r="D2399" s="37" t="s">
        <v>6</v>
      </c>
    </row>
    <row r="2400" spans="1:4" x14ac:dyDescent="0.25">
      <c r="A2400" s="33">
        <v>1000</v>
      </c>
      <c r="B2400" s="39" t="e">
        <f t="shared" ca="1" si="18"/>
        <v>#N/A</v>
      </c>
      <c r="C2400" s="40" t="e">
        <f t="shared" ca="1" si="17"/>
        <v>#N/A</v>
      </c>
      <c r="D2400" s="37" t="s">
        <v>6</v>
      </c>
    </row>
    <row r="2401" spans="1:4" x14ac:dyDescent="0.25">
      <c r="A2401" s="33">
        <v>1000</v>
      </c>
      <c r="B2401" s="39" t="e">
        <f t="shared" ca="1" si="18"/>
        <v>#N/A</v>
      </c>
      <c r="C2401" s="40" t="e">
        <f t="shared" ca="1" si="17"/>
        <v>#N/A</v>
      </c>
      <c r="D2401" s="37" t="s">
        <v>6</v>
      </c>
    </row>
    <row r="2402" spans="1:4" x14ac:dyDescent="0.25">
      <c r="A2402" s="33">
        <v>1000</v>
      </c>
      <c r="B2402" s="39" t="e">
        <f t="shared" ca="1" si="18"/>
        <v>#N/A</v>
      </c>
      <c r="C2402" s="40" t="e">
        <f t="shared" ca="1" si="17"/>
        <v>#N/A</v>
      </c>
      <c r="D2402" s="37" t="s">
        <v>6</v>
      </c>
    </row>
    <row r="2403" spans="1:4" x14ac:dyDescent="0.25">
      <c r="A2403" s="33">
        <v>1000</v>
      </c>
      <c r="B2403" s="39" t="e">
        <f t="shared" ca="1" si="18"/>
        <v>#N/A</v>
      </c>
      <c r="C2403" s="40" t="e">
        <f t="shared" ca="1" si="17"/>
        <v>#N/A</v>
      </c>
      <c r="D2403" s="37" t="s">
        <v>6</v>
      </c>
    </row>
    <row r="2404" spans="1:4" x14ac:dyDescent="0.25">
      <c r="A2404" s="33">
        <v>1000</v>
      </c>
      <c r="B2404" s="39" t="e">
        <f t="shared" ca="1" si="18"/>
        <v>#N/A</v>
      </c>
      <c r="C2404" s="40" t="e">
        <f t="shared" ca="1" si="17"/>
        <v>#N/A</v>
      </c>
      <c r="D2404" s="37" t="s">
        <v>6</v>
      </c>
    </row>
    <row r="2405" spans="1:4" x14ac:dyDescent="0.25">
      <c r="A2405" s="33">
        <v>1000</v>
      </c>
      <c r="B2405" s="39" t="e">
        <f t="shared" ca="1" si="18"/>
        <v>#N/A</v>
      </c>
      <c r="C2405" s="40" t="e">
        <f t="shared" ca="1" si="17"/>
        <v>#N/A</v>
      </c>
      <c r="D2405" s="37" t="s">
        <v>6</v>
      </c>
    </row>
    <row r="2406" spans="1:4" x14ac:dyDescent="0.25">
      <c r="A2406" s="33">
        <v>1000</v>
      </c>
      <c r="B2406" s="39" t="e">
        <f t="shared" ca="1" si="18"/>
        <v>#N/A</v>
      </c>
      <c r="C2406" s="40" t="e">
        <f t="shared" ca="1" si="17"/>
        <v>#N/A</v>
      </c>
      <c r="D2406" s="37" t="s">
        <v>6</v>
      </c>
    </row>
    <row r="2407" spans="1:4" x14ac:dyDescent="0.25">
      <c r="A2407" s="33">
        <v>1000</v>
      </c>
      <c r="B2407" s="39" t="e">
        <f t="shared" ca="1" si="18"/>
        <v>#N/A</v>
      </c>
      <c r="C2407" s="40" t="e">
        <f t="shared" ca="1" si="17"/>
        <v>#N/A</v>
      </c>
      <c r="D2407" s="37" t="s">
        <v>6</v>
      </c>
    </row>
    <row r="2408" spans="1:4" x14ac:dyDescent="0.25">
      <c r="A2408" s="33">
        <v>1000</v>
      </c>
      <c r="B2408" s="39" t="e">
        <f t="shared" ca="1" si="18"/>
        <v>#N/A</v>
      </c>
      <c r="C2408" s="40" t="e">
        <f t="shared" ca="1" si="17"/>
        <v>#N/A</v>
      </c>
      <c r="D2408" s="37" t="s">
        <v>6</v>
      </c>
    </row>
    <row r="2409" spans="1:4" x14ac:dyDescent="0.25">
      <c r="A2409" s="33">
        <v>1000</v>
      </c>
      <c r="B2409" s="39" t="e">
        <f t="shared" ca="1" si="18"/>
        <v>#N/A</v>
      </c>
      <c r="C2409" s="40" t="e">
        <f t="shared" ca="1" si="17"/>
        <v>#N/A</v>
      </c>
      <c r="D2409" s="37" t="s">
        <v>6</v>
      </c>
    </row>
    <row r="2410" spans="1:4" x14ac:dyDescent="0.25">
      <c r="A2410" s="33">
        <v>1000</v>
      </c>
      <c r="B2410" s="39" t="e">
        <f t="shared" ca="1" si="18"/>
        <v>#N/A</v>
      </c>
      <c r="C2410" s="40" t="e">
        <f t="shared" ca="1" si="17"/>
        <v>#N/A</v>
      </c>
      <c r="D2410" s="37" t="s">
        <v>6</v>
      </c>
    </row>
    <row r="2411" spans="1:4" x14ac:dyDescent="0.25">
      <c r="A2411" s="33">
        <v>1000</v>
      </c>
      <c r="B2411" s="39" t="e">
        <f t="shared" ca="1" si="18"/>
        <v>#N/A</v>
      </c>
      <c r="C2411" s="40" t="e">
        <f t="shared" ca="1" si="17"/>
        <v>#N/A</v>
      </c>
      <c r="D2411" s="37" t="s">
        <v>6</v>
      </c>
    </row>
    <row r="2412" spans="1:4" x14ac:dyDescent="0.25">
      <c r="A2412" s="33">
        <v>1000</v>
      </c>
      <c r="B2412" s="39" t="e">
        <f t="shared" ca="1" si="18"/>
        <v>#N/A</v>
      </c>
      <c r="C2412" s="40" t="e">
        <f t="shared" ca="1" si="17"/>
        <v>#N/A</v>
      </c>
      <c r="D2412" s="37" t="s">
        <v>6</v>
      </c>
    </row>
    <row r="2413" spans="1:4" x14ac:dyDescent="0.25">
      <c r="A2413" s="33">
        <v>1000</v>
      </c>
      <c r="B2413" s="39" t="e">
        <f t="shared" ca="1" si="18"/>
        <v>#N/A</v>
      </c>
      <c r="C2413" s="40" t="e">
        <f t="shared" ca="1" si="17"/>
        <v>#N/A</v>
      </c>
      <c r="D2413" s="37" t="s">
        <v>6</v>
      </c>
    </row>
    <row r="2414" spans="1:4" x14ac:dyDescent="0.25">
      <c r="A2414" s="33">
        <v>1000</v>
      </c>
      <c r="B2414" s="39" t="e">
        <f t="shared" ca="1" si="18"/>
        <v>#N/A</v>
      </c>
      <c r="C2414" s="40" t="e">
        <f t="shared" ca="1" si="17"/>
        <v>#N/A</v>
      </c>
      <c r="D2414" s="37" t="s">
        <v>6</v>
      </c>
    </row>
    <row r="2415" spans="1:4" x14ac:dyDescent="0.25">
      <c r="A2415" s="33">
        <v>1000</v>
      </c>
      <c r="B2415" s="39" t="e">
        <f t="shared" ca="1" si="18"/>
        <v>#N/A</v>
      </c>
      <c r="C2415" s="40" t="e">
        <f t="shared" ca="1" si="17"/>
        <v>#N/A</v>
      </c>
      <c r="D2415" s="37" t="s">
        <v>6</v>
      </c>
    </row>
    <row r="2416" spans="1:4" x14ac:dyDescent="0.25">
      <c r="A2416" s="33">
        <v>1000</v>
      </c>
      <c r="B2416" s="39" t="e">
        <f t="shared" ca="1" si="18"/>
        <v>#N/A</v>
      </c>
      <c r="C2416" s="40" t="e">
        <f t="shared" ca="1" si="17"/>
        <v>#N/A</v>
      </c>
      <c r="D2416" s="37" t="s">
        <v>6</v>
      </c>
    </row>
    <row r="2417" spans="1:4" x14ac:dyDescent="0.25">
      <c r="A2417" s="33">
        <v>1000</v>
      </c>
      <c r="B2417" s="39" t="e">
        <f t="shared" ca="1" si="18"/>
        <v>#N/A</v>
      </c>
      <c r="C2417" s="40" t="e">
        <f t="shared" ca="1" si="17"/>
        <v>#N/A</v>
      </c>
      <c r="D2417" s="37" t="s">
        <v>6</v>
      </c>
    </row>
    <row r="2418" spans="1:4" x14ac:dyDescent="0.25">
      <c r="A2418" s="33">
        <v>1000</v>
      </c>
      <c r="B2418" s="39" t="e">
        <f t="shared" ca="1" si="18"/>
        <v>#N/A</v>
      </c>
      <c r="C2418" s="40" t="e">
        <f t="shared" ca="1" si="17"/>
        <v>#N/A</v>
      </c>
      <c r="D2418" s="37" t="s">
        <v>6</v>
      </c>
    </row>
    <row r="2419" spans="1:4" x14ac:dyDescent="0.25">
      <c r="A2419" s="33">
        <v>1000</v>
      </c>
      <c r="B2419" s="39" t="e">
        <f t="shared" ca="1" si="18"/>
        <v>#N/A</v>
      </c>
      <c r="C2419" s="40" t="e">
        <f t="shared" ca="1" si="17"/>
        <v>#N/A</v>
      </c>
      <c r="D2419" s="37" t="s">
        <v>6</v>
      </c>
    </row>
    <row r="2420" spans="1:4" x14ac:dyDescent="0.25">
      <c r="A2420" s="33">
        <v>1000</v>
      </c>
      <c r="B2420" s="39" t="e">
        <f t="shared" ca="1" si="18"/>
        <v>#N/A</v>
      </c>
      <c r="C2420" s="40" t="e">
        <f t="shared" ca="1" si="17"/>
        <v>#N/A</v>
      </c>
      <c r="D2420" s="37" t="s">
        <v>6</v>
      </c>
    </row>
    <row r="2421" spans="1:4" x14ac:dyDescent="0.25">
      <c r="A2421" s="33">
        <v>1000</v>
      </c>
      <c r="B2421" s="39" t="e">
        <f t="shared" ca="1" si="18"/>
        <v>#N/A</v>
      </c>
      <c r="C2421" s="40" t="e">
        <f t="shared" ca="1" si="17"/>
        <v>#N/A</v>
      </c>
      <c r="D2421" s="37" t="s">
        <v>6</v>
      </c>
    </row>
    <row r="2422" spans="1:4" x14ac:dyDescent="0.25">
      <c r="A2422" s="33">
        <v>1000</v>
      </c>
      <c r="B2422" s="39" t="e">
        <f t="shared" ca="1" si="18"/>
        <v>#N/A</v>
      </c>
      <c r="C2422" s="40" t="e">
        <f t="shared" ca="1" si="17"/>
        <v>#N/A</v>
      </c>
      <c r="D2422" s="37" t="s">
        <v>6</v>
      </c>
    </row>
    <row r="2423" spans="1:4" x14ac:dyDescent="0.25">
      <c r="A2423" s="33">
        <v>1000</v>
      </c>
      <c r="B2423" s="39" t="e">
        <f t="shared" ca="1" si="18"/>
        <v>#N/A</v>
      </c>
      <c r="C2423" s="40" t="e">
        <f t="shared" ca="1" si="17"/>
        <v>#N/A</v>
      </c>
      <c r="D2423" s="37" t="s">
        <v>6</v>
      </c>
    </row>
    <row r="2424" spans="1:4" x14ac:dyDescent="0.25">
      <c r="A2424" s="33">
        <v>1000</v>
      </c>
      <c r="B2424" s="39" t="e">
        <f t="shared" ca="1" si="18"/>
        <v>#N/A</v>
      </c>
      <c r="C2424" s="40" t="e">
        <f t="shared" ca="1" si="17"/>
        <v>#N/A</v>
      </c>
      <c r="D2424" s="37" t="s">
        <v>6</v>
      </c>
    </row>
    <row r="2425" spans="1:4" x14ac:dyDescent="0.25">
      <c r="A2425" s="33">
        <v>1000</v>
      </c>
      <c r="B2425" s="39" t="e">
        <f t="shared" ca="1" si="18"/>
        <v>#N/A</v>
      </c>
      <c r="C2425" s="40" t="e">
        <f t="shared" ca="1" si="17"/>
        <v>#N/A</v>
      </c>
      <c r="D2425" s="37" t="s">
        <v>6</v>
      </c>
    </row>
    <row r="2426" spans="1:4" x14ac:dyDescent="0.25">
      <c r="A2426" s="33">
        <v>1000</v>
      </c>
      <c r="B2426" s="39" t="e">
        <f t="shared" ca="1" si="18"/>
        <v>#N/A</v>
      </c>
      <c r="C2426" s="40" t="e">
        <f t="shared" ca="1" si="17"/>
        <v>#N/A</v>
      </c>
      <c r="D2426" s="37" t="s">
        <v>6</v>
      </c>
    </row>
    <row r="2427" spans="1:4" x14ac:dyDescent="0.25">
      <c r="A2427" s="33">
        <v>1000</v>
      </c>
      <c r="B2427" s="39" t="e">
        <f t="shared" ca="1" si="18"/>
        <v>#N/A</v>
      </c>
      <c r="C2427" s="40" t="e">
        <f t="shared" ca="1" si="17"/>
        <v>#N/A</v>
      </c>
      <c r="D2427" s="37" t="s">
        <v>6</v>
      </c>
    </row>
    <row r="2428" spans="1:4" x14ac:dyDescent="0.25">
      <c r="A2428" s="33">
        <v>1000</v>
      </c>
      <c r="B2428" s="39" t="e">
        <f t="shared" ca="1" si="18"/>
        <v>#N/A</v>
      </c>
      <c r="C2428" s="40" t="e">
        <f t="shared" ca="1" si="17"/>
        <v>#N/A</v>
      </c>
      <c r="D2428" s="37" t="s">
        <v>6</v>
      </c>
    </row>
    <row r="2429" spans="1:4" x14ac:dyDescent="0.25">
      <c r="A2429" s="33">
        <v>1000</v>
      </c>
      <c r="B2429" s="39" t="e">
        <f t="shared" ca="1" si="18"/>
        <v>#N/A</v>
      </c>
      <c r="C2429" s="40" t="e">
        <f t="shared" ca="1" si="17"/>
        <v>#N/A</v>
      </c>
      <c r="D2429" s="37" t="s">
        <v>6</v>
      </c>
    </row>
    <row r="2430" spans="1:4" x14ac:dyDescent="0.25">
      <c r="A2430" s="33">
        <v>1000</v>
      </c>
      <c r="B2430" s="39" t="e">
        <f t="shared" ca="1" si="18"/>
        <v>#N/A</v>
      </c>
      <c r="C2430" s="40" t="e">
        <f t="shared" ca="1" si="17"/>
        <v>#N/A</v>
      </c>
      <c r="D2430" s="37" t="s">
        <v>6</v>
      </c>
    </row>
    <row r="2431" spans="1:4" x14ac:dyDescent="0.25">
      <c r="A2431" s="33">
        <v>1000</v>
      </c>
      <c r="B2431" s="39" t="e">
        <f t="shared" ca="1" si="18"/>
        <v>#N/A</v>
      </c>
      <c r="C2431" s="40" t="e">
        <f t="shared" ca="1" si="17"/>
        <v>#N/A</v>
      </c>
      <c r="D2431" s="37" t="s">
        <v>6</v>
      </c>
    </row>
    <row r="2432" spans="1:4" x14ac:dyDescent="0.25">
      <c r="A2432" s="33">
        <v>1000</v>
      </c>
      <c r="B2432" s="39" t="e">
        <f t="shared" ca="1" si="18"/>
        <v>#N/A</v>
      </c>
      <c r="C2432" s="40" t="e">
        <f t="shared" ca="1" si="17"/>
        <v>#N/A</v>
      </c>
      <c r="D2432" s="37" t="s">
        <v>6</v>
      </c>
    </row>
    <row r="2433" spans="1:4" x14ac:dyDescent="0.25">
      <c r="A2433" s="33">
        <v>1000</v>
      </c>
      <c r="B2433" s="39" t="e">
        <f t="shared" ca="1" si="18"/>
        <v>#N/A</v>
      </c>
      <c r="C2433" s="40" t="e">
        <f t="shared" ca="1" si="17"/>
        <v>#N/A</v>
      </c>
      <c r="D2433" s="37" t="s">
        <v>6</v>
      </c>
    </row>
    <row r="2434" spans="1:4" x14ac:dyDescent="0.25">
      <c r="A2434" s="33">
        <v>1000</v>
      </c>
      <c r="B2434" s="39" t="e">
        <f t="shared" ca="1" si="18"/>
        <v>#N/A</v>
      </c>
      <c r="C2434" s="40" t="e">
        <f t="shared" ca="1" si="17"/>
        <v>#N/A</v>
      </c>
      <c r="D2434" s="37" t="s">
        <v>6</v>
      </c>
    </row>
    <row r="2435" spans="1:4" x14ac:dyDescent="0.25">
      <c r="A2435" s="33">
        <v>1000</v>
      </c>
      <c r="B2435" s="39" t="e">
        <f t="shared" ca="1" si="18"/>
        <v>#N/A</v>
      </c>
      <c r="C2435" s="40" t="e">
        <f t="shared" ca="1" si="17"/>
        <v>#N/A</v>
      </c>
      <c r="D2435" s="37" t="s">
        <v>6</v>
      </c>
    </row>
    <row r="2436" spans="1:4" x14ac:dyDescent="0.25">
      <c r="A2436" s="33">
        <v>1000</v>
      </c>
      <c r="B2436" s="39" t="e">
        <f t="shared" ca="1" si="18"/>
        <v>#N/A</v>
      </c>
      <c r="C2436" s="40" t="e">
        <f t="shared" ca="1" si="17"/>
        <v>#N/A</v>
      </c>
      <c r="D2436" s="37" t="s">
        <v>6</v>
      </c>
    </row>
    <row r="2437" spans="1:4" x14ac:dyDescent="0.25">
      <c r="A2437" s="33">
        <v>1000</v>
      </c>
      <c r="B2437" s="39" t="e">
        <f t="shared" ca="1" si="18"/>
        <v>#N/A</v>
      </c>
      <c r="C2437" s="40" t="e">
        <f t="shared" ca="1" si="17"/>
        <v>#N/A</v>
      </c>
      <c r="D2437" s="37" t="s">
        <v>6</v>
      </c>
    </row>
    <row r="2438" spans="1:4" x14ac:dyDescent="0.25">
      <c r="A2438" s="33">
        <v>1000</v>
      </c>
      <c r="B2438" s="39" t="e">
        <f t="shared" ca="1" si="18"/>
        <v>#N/A</v>
      </c>
      <c r="C2438" s="40" t="e">
        <f t="shared" ref="C2438:C2501" ca="1" si="19">B2438*100+Termina1</f>
        <v>#N/A</v>
      </c>
      <c r="D2438" s="37" t="s">
        <v>6</v>
      </c>
    </row>
    <row r="2439" spans="1:4" x14ac:dyDescent="0.25">
      <c r="A2439" s="33">
        <v>1000</v>
      </c>
      <c r="B2439" s="39" t="e">
        <f t="shared" ref="B2439:B2502" ca="1" si="20">B2438+IF(INT(Premio1/100)=B2438+1,2,1)</f>
        <v>#N/A</v>
      </c>
      <c r="C2439" s="40" t="e">
        <f t="shared" ca="1" si="19"/>
        <v>#N/A</v>
      </c>
      <c r="D2439" s="37" t="s">
        <v>6</v>
      </c>
    </row>
    <row r="2440" spans="1:4" x14ac:dyDescent="0.25">
      <c r="A2440" s="33">
        <v>1000</v>
      </c>
      <c r="B2440" s="39" t="e">
        <f t="shared" ca="1" si="20"/>
        <v>#N/A</v>
      </c>
      <c r="C2440" s="40" t="e">
        <f t="shared" ca="1" si="19"/>
        <v>#N/A</v>
      </c>
      <c r="D2440" s="37" t="s">
        <v>6</v>
      </c>
    </row>
    <row r="2441" spans="1:4" x14ac:dyDescent="0.25">
      <c r="A2441" s="33">
        <v>1000</v>
      </c>
      <c r="B2441" s="39" t="e">
        <f t="shared" ca="1" si="20"/>
        <v>#N/A</v>
      </c>
      <c r="C2441" s="40" t="e">
        <f t="shared" ca="1" si="19"/>
        <v>#N/A</v>
      </c>
      <c r="D2441" s="37" t="s">
        <v>6</v>
      </c>
    </row>
    <row r="2442" spans="1:4" x14ac:dyDescent="0.25">
      <c r="A2442" s="33">
        <v>1000</v>
      </c>
      <c r="B2442" s="39" t="e">
        <f t="shared" ca="1" si="20"/>
        <v>#N/A</v>
      </c>
      <c r="C2442" s="40" t="e">
        <f t="shared" ca="1" si="19"/>
        <v>#N/A</v>
      </c>
      <c r="D2442" s="37" t="s">
        <v>6</v>
      </c>
    </row>
    <row r="2443" spans="1:4" x14ac:dyDescent="0.25">
      <c r="A2443" s="33">
        <v>1000</v>
      </c>
      <c r="B2443" s="39" t="e">
        <f t="shared" ca="1" si="20"/>
        <v>#N/A</v>
      </c>
      <c r="C2443" s="40" t="e">
        <f t="shared" ca="1" si="19"/>
        <v>#N/A</v>
      </c>
      <c r="D2443" s="37" t="s">
        <v>6</v>
      </c>
    </row>
    <row r="2444" spans="1:4" x14ac:dyDescent="0.25">
      <c r="A2444" s="33">
        <v>1000</v>
      </c>
      <c r="B2444" s="39" t="e">
        <f t="shared" ca="1" si="20"/>
        <v>#N/A</v>
      </c>
      <c r="C2444" s="40" t="e">
        <f t="shared" ca="1" si="19"/>
        <v>#N/A</v>
      </c>
      <c r="D2444" s="37" t="s">
        <v>6</v>
      </c>
    </row>
    <row r="2445" spans="1:4" x14ac:dyDescent="0.25">
      <c r="A2445" s="33">
        <v>1000</v>
      </c>
      <c r="B2445" s="39" t="e">
        <f t="shared" ca="1" si="20"/>
        <v>#N/A</v>
      </c>
      <c r="C2445" s="40" t="e">
        <f t="shared" ca="1" si="19"/>
        <v>#N/A</v>
      </c>
      <c r="D2445" s="37" t="s">
        <v>6</v>
      </c>
    </row>
    <row r="2446" spans="1:4" x14ac:dyDescent="0.25">
      <c r="A2446" s="33">
        <v>1000</v>
      </c>
      <c r="B2446" s="39" t="e">
        <f t="shared" ca="1" si="20"/>
        <v>#N/A</v>
      </c>
      <c r="C2446" s="40" t="e">
        <f t="shared" ca="1" si="19"/>
        <v>#N/A</v>
      </c>
      <c r="D2446" s="37" t="s">
        <v>6</v>
      </c>
    </row>
    <row r="2447" spans="1:4" x14ac:dyDescent="0.25">
      <c r="A2447" s="33">
        <v>1000</v>
      </c>
      <c r="B2447" s="39" t="e">
        <f t="shared" ca="1" si="20"/>
        <v>#N/A</v>
      </c>
      <c r="C2447" s="40" t="e">
        <f t="shared" ca="1" si="19"/>
        <v>#N/A</v>
      </c>
      <c r="D2447" s="37" t="s">
        <v>6</v>
      </c>
    </row>
    <row r="2448" spans="1:4" x14ac:dyDescent="0.25">
      <c r="A2448" s="33">
        <v>1000</v>
      </c>
      <c r="B2448" s="39" t="e">
        <f t="shared" ca="1" si="20"/>
        <v>#N/A</v>
      </c>
      <c r="C2448" s="40" t="e">
        <f t="shared" ca="1" si="19"/>
        <v>#N/A</v>
      </c>
      <c r="D2448" s="37" t="s">
        <v>6</v>
      </c>
    </row>
    <row r="2449" spans="1:4" x14ac:dyDescent="0.25">
      <c r="A2449" s="33">
        <v>1000</v>
      </c>
      <c r="B2449" s="39" t="e">
        <f t="shared" ca="1" si="20"/>
        <v>#N/A</v>
      </c>
      <c r="C2449" s="40" t="e">
        <f t="shared" ca="1" si="19"/>
        <v>#N/A</v>
      </c>
      <c r="D2449" s="37" t="s">
        <v>6</v>
      </c>
    </row>
    <row r="2450" spans="1:4" x14ac:dyDescent="0.25">
      <c r="A2450" s="33">
        <v>1000</v>
      </c>
      <c r="B2450" s="39" t="e">
        <f t="shared" ca="1" si="20"/>
        <v>#N/A</v>
      </c>
      <c r="C2450" s="40" t="e">
        <f t="shared" ca="1" si="19"/>
        <v>#N/A</v>
      </c>
      <c r="D2450" s="37" t="s">
        <v>6</v>
      </c>
    </row>
    <row r="2451" spans="1:4" x14ac:dyDescent="0.25">
      <c r="A2451" s="33">
        <v>1000</v>
      </c>
      <c r="B2451" s="39" t="e">
        <f t="shared" ca="1" si="20"/>
        <v>#N/A</v>
      </c>
      <c r="C2451" s="40" t="e">
        <f t="shared" ca="1" si="19"/>
        <v>#N/A</v>
      </c>
      <c r="D2451" s="37" t="s">
        <v>6</v>
      </c>
    </row>
    <row r="2452" spans="1:4" x14ac:dyDescent="0.25">
      <c r="A2452" s="33">
        <v>1000</v>
      </c>
      <c r="B2452" s="39" t="e">
        <f t="shared" ca="1" si="20"/>
        <v>#N/A</v>
      </c>
      <c r="C2452" s="40" t="e">
        <f t="shared" ca="1" si="19"/>
        <v>#N/A</v>
      </c>
      <c r="D2452" s="37" t="s">
        <v>6</v>
      </c>
    </row>
    <row r="2453" spans="1:4" x14ac:dyDescent="0.25">
      <c r="A2453" s="33">
        <v>1000</v>
      </c>
      <c r="B2453" s="39" t="e">
        <f t="shared" ca="1" si="20"/>
        <v>#N/A</v>
      </c>
      <c r="C2453" s="40" t="e">
        <f t="shared" ca="1" si="19"/>
        <v>#N/A</v>
      </c>
      <c r="D2453" s="37" t="s">
        <v>6</v>
      </c>
    </row>
    <row r="2454" spans="1:4" x14ac:dyDescent="0.25">
      <c r="A2454" s="33">
        <v>1000</v>
      </c>
      <c r="B2454" s="39" t="e">
        <f t="shared" ca="1" si="20"/>
        <v>#N/A</v>
      </c>
      <c r="C2454" s="40" t="e">
        <f t="shared" ca="1" si="19"/>
        <v>#N/A</v>
      </c>
      <c r="D2454" s="37" t="s">
        <v>6</v>
      </c>
    </row>
    <row r="2455" spans="1:4" x14ac:dyDescent="0.25">
      <c r="A2455" s="33">
        <v>1000</v>
      </c>
      <c r="B2455" s="39" t="e">
        <f t="shared" ca="1" si="20"/>
        <v>#N/A</v>
      </c>
      <c r="C2455" s="40" t="e">
        <f t="shared" ca="1" si="19"/>
        <v>#N/A</v>
      </c>
      <c r="D2455" s="37" t="s">
        <v>6</v>
      </c>
    </row>
    <row r="2456" spans="1:4" x14ac:dyDescent="0.25">
      <c r="A2456" s="33">
        <v>1000</v>
      </c>
      <c r="B2456" s="39" t="e">
        <f t="shared" ca="1" si="20"/>
        <v>#N/A</v>
      </c>
      <c r="C2456" s="40" t="e">
        <f t="shared" ca="1" si="19"/>
        <v>#N/A</v>
      </c>
      <c r="D2456" s="37" t="s">
        <v>6</v>
      </c>
    </row>
    <row r="2457" spans="1:4" x14ac:dyDescent="0.25">
      <c r="A2457" s="33">
        <v>1000</v>
      </c>
      <c r="B2457" s="39" t="e">
        <f t="shared" ca="1" si="20"/>
        <v>#N/A</v>
      </c>
      <c r="C2457" s="40" t="e">
        <f t="shared" ca="1" si="19"/>
        <v>#N/A</v>
      </c>
      <c r="D2457" s="37" t="s">
        <v>6</v>
      </c>
    </row>
    <row r="2458" spans="1:4" x14ac:dyDescent="0.25">
      <c r="A2458" s="33">
        <v>1000</v>
      </c>
      <c r="B2458" s="39" t="e">
        <f t="shared" ca="1" si="20"/>
        <v>#N/A</v>
      </c>
      <c r="C2458" s="40" t="e">
        <f t="shared" ca="1" si="19"/>
        <v>#N/A</v>
      </c>
      <c r="D2458" s="37" t="s">
        <v>6</v>
      </c>
    </row>
    <row r="2459" spans="1:4" x14ac:dyDescent="0.25">
      <c r="A2459" s="33">
        <v>1000</v>
      </c>
      <c r="B2459" s="39" t="e">
        <f t="shared" ca="1" si="20"/>
        <v>#N/A</v>
      </c>
      <c r="C2459" s="40" t="e">
        <f t="shared" ca="1" si="19"/>
        <v>#N/A</v>
      </c>
      <c r="D2459" s="37" t="s">
        <v>6</v>
      </c>
    </row>
    <row r="2460" spans="1:4" x14ac:dyDescent="0.25">
      <c r="A2460" s="33">
        <v>1000</v>
      </c>
      <c r="B2460" s="39" t="e">
        <f t="shared" ca="1" si="20"/>
        <v>#N/A</v>
      </c>
      <c r="C2460" s="40" t="e">
        <f t="shared" ca="1" si="19"/>
        <v>#N/A</v>
      </c>
      <c r="D2460" s="37" t="s">
        <v>6</v>
      </c>
    </row>
    <row r="2461" spans="1:4" x14ac:dyDescent="0.25">
      <c r="A2461" s="33">
        <v>1000</v>
      </c>
      <c r="B2461" s="39" t="e">
        <f t="shared" ca="1" si="20"/>
        <v>#N/A</v>
      </c>
      <c r="C2461" s="40" t="e">
        <f t="shared" ca="1" si="19"/>
        <v>#N/A</v>
      </c>
      <c r="D2461" s="37" t="s">
        <v>6</v>
      </c>
    </row>
    <row r="2462" spans="1:4" x14ac:dyDescent="0.25">
      <c r="A2462" s="33">
        <v>1000</v>
      </c>
      <c r="B2462" s="39" t="e">
        <f t="shared" ca="1" si="20"/>
        <v>#N/A</v>
      </c>
      <c r="C2462" s="40" t="e">
        <f t="shared" ca="1" si="19"/>
        <v>#N/A</v>
      </c>
      <c r="D2462" s="37" t="s">
        <v>6</v>
      </c>
    </row>
    <row r="2463" spans="1:4" x14ac:dyDescent="0.25">
      <c r="A2463" s="33">
        <v>1000</v>
      </c>
      <c r="B2463" s="39" t="e">
        <f t="shared" ca="1" si="20"/>
        <v>#N/A</v>
      </c>
      <c r="C2463" s="40" t="e">
        <f t="shared" ca="1" si="19"/>
        <v>#N/A</v>
      </c>
      <c r="D2463" s="37" t="s">
        <v>6</v>
      </c>
    </row>
    <row r="2464" spans="1:4" x14ac:dyDescent="0.25">
      <c r="A2464" s="33">
        <v>1000</v>
      </c>
      <c r="B2464" s="39" t="e">
        <f t="shared" ca="1" si="20"/>
        <v>#N/A</v>
      </c>
      <c r="C2464" s="40" t="e">
        <f t="shared" ca="1" si="19"/>
        <v>#N/A</v>
      </c>
      <c r="D2464" s="37" t="s">
        <v>6</v>
      </c>
    </row>
    <row r="2465" spans="1:4" x14ac:dyDescent="0.25">
      <c r="A2465" s="33">
        <v>1000</v>
      </c>
      <c r="B2465" s="39" t="e">
        <f t="shared" ca="1" si="20"/>
        <v>#N/A</v>
      </c>
      <c r="C2465" s="40" t="e">
        <f t="shared" ca="1" si="19"/>
        <v>#N/A</v>
      </c>
      <c r="D2465" s="37" t="s">
        <v>6</v>
      </c>
    </row>
    <row r="2466" spans="1:4" x14ac:dyDescent="0.25">
      <c r="A2466" s="33">
        <v>1000</v>
      </c>
      <c r="B2466" s="39" t="e">
        <f t="shared" ca="1" si="20"/>
        <v>#N/A</v>
      </c>
      <c r="C2466" s="40" t="e">
        <f t="shared" ca="1" si="19"/>
        <v>#N/A</v>
      </c>
      <c r="D2466" s="37" t="s">
        <v>6</v>
      </c>
    </row>
    <row r="2467" spans="1:4" x14ac:dyDescent="0.25">
      <c r="A2467" s="33">
        <v>1000</v>
      </c>
      <c r="B2467" s="39" t="e">
        <f t="shared" ca="1" si="20"/>
        <v>#N/A</v>
      </c>
      <c r="C2467" s="40" t="e">
        <f t="shared" ca="1" si="19"/>
        <v>#N/A</v>
      </c>
      <c r="D2467" s="37" t="s">
        <v>6</v>
      </c>
    </row>
    <row r="2468" spans="1:4" x14ac:dyDescent="0.25">
      <c r="A2468" s="33">
        <v>1000</v>
      </c>
      <c r="B2468" s="39" t="e">
        <f t="shared" ca="1" si="20"/>
        <v>#N/A</v>
      </c>
      <c r="C2468" s="40" t="e">
        <f t="shared" ca="1" si="19"/>
        <v>#N/A</v>
      </c>
      <c r="D2468" s="37" t="s">
        <v>6</v>
      </c>
    </row>
    <row r="2469" spans="1:4" x14ac:dyDescent="0.25">
      <c r="A2469" s="33">
        <v>1000</v>
      </c>
      <c r="B2469" s="39" t="e">
        <f t="shared" ca="1" si="20"/>
        <v>#N/A</v>
      </c>
      <c r="C2469" s="40" t="e">
        <f t="shared" ca="1" si="19"/>
        <v>#N/A</v>
      </c>
      <c r="D2469" s="37" t="s">
        <v>6</v>
      </c>
    </row>
    <row r="2470" spans="1:4" x14ac:dyDescent="0.25">
      <c r="A2470" s="33">
        <v>1000</v>
      </c>
      <c r="B2470" s="39" t="e">
        <f t="shared" ca="1" si="20"/>
        <v>#N/A</v>
      </c>
      <c r="C2470" s="40" t="e">
        <f t="shared" ca="1" si="19"/>
        <v>#N/A</v>
      </c>
      <c r="D2470" s="37" t="s">
        <v>6</v>
      </c>
    </row>
    <row r="2471" spans="1:4" x14ac:dyDescent="0.25">
      <c r="A2471" s="33">
        <v>1000</v>
      </c>
      <c r="B2471" s="39" t="e">
        <f t="shared" ca="1" si="20"/>
        <v>#N/A</v>
      </c>
      <c r="C2471" s="40" t="e">
        <f t="shared" ca="1" si="19"/>
        <v>#N/A</v>
      </c>
      <c r="D2471" s="37" t="s">
        <v>6</v>
      </c>
    </row>
    <row r="2472" spans="1:4" x14ac:dyDescent="0.25">
      <c r="A2472" s="33">
        <v>1000</v>
      </c>
      <c r="B2472" s="39" t="e">
        <f t="shared" ca="1" si="20"/>
        <v>#N/A</v>
      </c>
      <c r="C2472" s="40" t="e">
        <f t="shared" ca="1" si="19"/>
        <v>#N/A</v>
      </c>
      <c r="D2472" s="37" t="s">
        <v>6</v>
      </c>
    </row>
    <row r="2473" spans="1:4" x14ac:dyDescent="0.25">
      <c r="A2473" s="33">
        <v>1000</v>
      </c>
      <c r="B2473" s="39" t="e">
        <f t="shared" ca="1" si="20"/>
        <v>#N/A</v>
      </c>
      <c r="C2473" s="40" t="e">
        <f t="shared" ca="1" si="19"/>
        <v>#N/A</v>
      </c>
      <c r="D2473" s="37" t="s">
        <v>6</v>
      </c>
    </row>
    <row r="2474" spans="1:4" x14ac:dyDescent="0.25">
      <c r="A2474" s="33">
        <v>1000</v>
      </c>
      <c r="B2474" s="39" t="e">
        <f t="shared" ca="1" si="20"/>
        <v>#N/A</v>
      </c>
      <c r="C2474" s="40" t="e">
        <f t="shared" ca="1" si="19"/>
        <v>#N/A</v>
      </c>
      <c r="D2474" s="37" t="s">
        <v>6</v>
      </c>
    </row>
    <row r="2475" spans="1:4" x14ac:dyDescent="0.25">
      <c r="A2475" s="33">
        <v>1000</v>
      </c>
      <c r="B2475" s="39" t="e">
        <f t="shared" ca="1" si="20"/>
        <v>#N/A</v>
      </c>
      <c r="C2475" s="40" t="e">
        <f t="shared" ca="1" si="19"/>
        <v>#N/A</v>
      </c>
      <c r="D2475" s="37" t="s">
        <v>6</v>
      </c>
    </row>
    <row r="2476" spans="1:4" x14ac:dyDescent="0.25">
      <c r="A2476" s="33">
        <v>1000</v>
      </c>
      <c r="B2476" s="39" t="e">
        <f t="shared" ca="1" si="20"/>
        <v>#N/A</v>
      </c>
      <c r="C2476" s="40" t="e">
        <f t="shared" ca="1" si="19"/>
        <v>#N/A</v>
      </c>
      <c r="D2476" s="37" t="s">
        <v>6</v>
      </c>
    </row>
    <row r="2477" spans="1:4" x14ac:dyDescent="0.25">
      <c r="A2477" s="33">
        <v>1000</v>
      </c>
      <c r="B2477" s="39" t="e">
        <f t="shared" ca="1" si="20"/>
        <v>#N/A</v>
      </c>
      <c r="C2477" s="40" t="e">
        <f t="shared" ca="1" si="19"/>
        <v>#N/A</v>
      </c>
      <c r="D2477" s="37" t="s">
        <v>6</v>
      </c>
    </row>
    <row r="2478" spans="1:4" x14ac:dyDescent="0.25">
      <c r="A2478" s="33">
        <v>1000</v>
      </c>
      <c r="B2478" s="39" t="e">
        <f t="shared" ca="1" si="20"/>
        <v>#N/A</v>
      </c>
      <c r="C2478" s="40" t="e">
        <f t="shared" ca="1" si="19"/>
        <v>#N/A</v>
      </c>
      <c r="D2478" s="37" t="s">
        <v>6</v>
      </c>
    </row>
    <row r="2479" spans="1:4" x14ac:dyDescent="0.25">
      <c r="A2479" s="33">
        <v>1000</v>
      </c>
      <c r="B2479" s="39" t="e">
        <f t="shared" ca="1" si="20"/>
        <v>#N/A</v>
      </c>
      <c r="C2479" s="40" t="e">
        <f t="shared" ca="1" si="19"/>
        <v>#N/A</v>
      </c>
      <c r="D2479" s="37" t="s">
        <v>6</v>
      </c>
    </row>
    <row r="2480" spans="1:4" x14ac:dyDescent="0.25">
      <c r="A2480" s="33">
        <v>1000</v>
      </c>
      <c r="B2480" s="39" t="e">
        <f t="shared" ca="1" si="20"/>
        <v>#N/A</v>
      </c>
      <c r="C2480" s="40" t="e">
        <f t="shared" ca="1" si="19"/>
        <v>#N/A</v>
      </c>
      <c r="D2480" s="37" t="s">
        <v>6</v>
      </c>
    </row>
    <row r="2481" spans="1:4" x14ac:dyDescent="0.25">
      <c r="A2481" s="33">
        <v>1000</v>
      </c>
      <c r="B2481" s="39" t="e">
        <f t="shared" ca="1" si="20"/>
        <v>#N/A</v>
      </c>
      <c r="C2481" s="40" t="e">
        <f t="shared" ca="1" si="19"/>
        <v>#N/A</v>
      </c>
      <c r="D2481" s="37" t="s">
        <v>6</v>
      </c>
    </row>
    <row r="2482" spans="1:4" x14ac:dyDescent="0.25">
      <c r="A2482" s="33">
        <v>1000</v>
      </c>
      <c r="B2482" s="39" t="e">
        <f t="shared" ca="1" si="20"/>
        <v>#N/A</v>
      </c>
      <c r="C2482" s="40" t="e">
        <f t="shared" ca="1" si="19"/>
        <v>#N/A</v>
      </c>
      <c r="D2482" s="37" t="s">
        <v>6</v>
      </c>
    </row>
    <row r="2483" spans="1:4" x14ac:dyDescent="0.25">
      <c r="A2483" s="33">
        <v>1000</v>
      </c>
      <c r="B2483" s="39" t="e">
        <f t="shared" ca="1" si="20"/>
        <v>#N/A</v>
      </c>
      <c r="C2483" s="40" t="e">
        <f t="shared" ca="1" si="19"/>
        <v>#N/A</v>
      </c>
      <c r="D2483" s="37" t="s">
        <v>6</v>
      </c>
    </row>
    <row r="2484" spans="1:4" x14ac:dyDescent="0.25">
      <c r="A2484" s="33">
        <v>1000</v>
      </c>
      <c r="B2484" s="39" t="e">
        <f t="shared" ca="1" si="20"/>
        <v>#N/A</v>
      </c>
      <c r="C2484" s="40" t="e">
        <f t="shared" ca="1" si="19"/>
        <v>#N/A</v>
      </c>
      <c r="D2484" s="37" t="s">
        <v>6</v>
      </c>
    </row>
    <row r="2485" spans="1:4" x14ac:dyDescent="0.25">
      <c r="A2485" s="33">
        <v>1000</v>
      </c>
      <c r="B2485" s="39" t="e">
        <f t="shared" ca="1" si="20"/>
        <v>#N/A</v>
      </c>
      <c r="C2485" s="40" t="e">
        <f t="shared" ca="1" si="19"/>
        <v>#N/A</v>
      </c>
      <c r="D2485" s="37" t="s">
        <v>6</v>
      </c>
    </row>
    <row r="2486" spans="1:4" x14ac:dyDescent="0.25">
      <c r="A2486" s="33">
        <v>1000</v>
      </c>
      <c r="B2486" s="39" t="e">
        <f t="shared" ca="1" si="20"/>
        <v>#N/A</v>
      </c>
      <c r="C2486" s="40" t="e">
        <f t="shared" ca="1" si="19"/>
        <v>#N/A</v>
      </c>
      <c r="D2486" s="37" t="s">
        <v>6</v>
      </c>
    </row>
    <row r="2487" spans="1:4" x14ac:dyDescent="0.25">
      <c r="A2487" s="33">
        <v>1000</v>
      </c>
      <c r="B2487" s="39" t="e">
        <f t="shared" ca="1" si="20"/>
        <v>#N/A</v>
      </c>
      <c r="C2487" s="40" t="e">
        <f t="shared" ca="1" si="19"/>
        <v>#N/A</v>
      </c>
      <c r="D2487" s="37" t="s">
        <v>6</v>
      </c>
    </row>
    <row r="2488" spans="1:4" x14ac:dyDescent="0.25">
      <c r="A2488" s="33">
        <v>1000</v>
      </c>
      <c r="B2488" s="39" t="e">
        <f t="shared" ca="1" si="20"/>
        <v>#N/A</v>
      </c>
      <c r="C2488" s="40" t="e">
        <f t="shared" ca="1" si="19"/>
        <v>#N/A</v>
      </c>
      <c r="D2488" s="37" t="s">
        <v>6</v>
      </c>
    </row>
    <row r="2489" spans="1:4" x14ac:dyDescent="0.25">
      <c r="A2489" s="33">
        <v>1000</v>
      </c>
      <c r="B2489" s="39" t="e">
        <f t="shared" ca="1" si="20"/>
        <v>#N/A</v>
      </c>
      <c r="C2489" s="40" t="e">
        <f t="shared" ca="1" si="19"/>
        <v>#N/A</v>
      </c>
      <c r="D2489" s="37" t="s">
        <v>6</v>
      </c>
    </row>
    <row r="2490" spans="1:4" x14ac:dyDescent="0.25">
      <c r="A2490" s="33">
        <v>1000</v>
      </c>
      <c r="B2490" s="39" t="e">
        <f t="shared" ca="1" si="20"/>
        <v>#N/A</v>
      </c>
      <c r="C2490" s="40" t="e">
        <f t="shared" ca="1" si="19"/>
        <v>#N/A</v>
      </c>
      <c r="D2490" s="37" t="s">
        <v>6</v>
      </c>
    </row>
    <row r="2491" spans="1:4" x14ac:dyDescent="0.25">
      <c r="A2491" s="33">
        <v>1000</v>
      </c>
      <c r="B2491" s="39" t="e">
        <f t="shared" ca="1" si="20"/>
        <v>#N/A</v>
      </c>
      <c r="C2491" s="40" t="e">
        <f t="shared" ca="1" si="19"/>
        <v>#N/A</v>
      </c>
      <c r="D2491" s="37" t="s">
        <v>6</v>
      </c>
    </row>
    <row r="2492" spans="1:4" x14ac:dyDescent="0.25">
      <c r="A2492" s="33">
        <v>1000</v>
      </c>
      <c r="B2492" s="39" t="e">
        <f t="shared" ca="1" si="20"/>
        <v>#N/A</v>
      </c>
      <c r="C2492" s="40" t="e">
        <f t="shared" ca="1" si="19"/>
        <v>#N/A</v>
      </c>
      <c r="D2492" s="37" t="s">
        <v>6</v>
      </c>
    </row>
    <row r="2493" spans="1:4" x14ac:dyDescent="0.25">
      <c r="A2493" s="33">
        <v>1000</v>
      </c>
      <c r="B2493" s="39" t="e">
        <f t="shared" ca="1" si="20"/>
        <v>#N/A</v>
      </c>
      <c r="C2493" s="40" t="e">
        <f t="shared" ca="1" si="19"/>
        <v>#N/A</v>
      </c>
      <c r="D2493" s="37" t="s">
        <v>6</v>
      </c>
    </row>
    <row r="2494" spans="1:4" x14ac:dyDescent="0.25">
      <c r="A2494" s="33">
        <v>1000</v>
      </c>
      <c r="B2494" s="39" t="e">
        <f t="shared" ca="1" si="20"/>
        <v>#N/A</v>
      </c>
      <c r="C2494" s="40" t="e">
        <f t="shared" ca="1" si="19"/>
        <v>#N/A</v>
      </c>
      <c r="D2494" s="37" t="s">
        <v>6</v>
      </c>
    </row>
    <row r="2495" spans="1:4" x14ac:dyDescent="0.25">
      <c r="A2495" s="33">
        <v>1000</v>
      </c>
      <c r="B2495" s="39" t="e">
        <f t="shared" ca="1" si="20"/>
        <v>#N/A</v>
      </c>
      <c r="C2495" s="40" t="e">
        <f t="shared" ca="1" si="19"/>
        <v>#N/A</v>
      </c>
      <c r="D2495" s="37" t="s">
        <v>6</v>
      </c>
    </row>
    <row r="2496" spans="1:4" x14ac:dyDescent="0.25">
      <c r="A2496" s="33">
        <v>1000</v>
      </c>
      <c r="B2496" s="39" t="e">
        <f t="shared" ca="1" si="20"/>
        <v>#N/A</v>
      </c>
      <c r="C2496" s="40" t="e">
        <f t="shared" ca="1" si="19"/>
        <v>#N/A</v>
      </c>
      <c r="D2496" s="37" t="s">
        <v>6</v>
      </c>
    </row>
    <row r="2497" spans="1:4" x14ac:dyDescent="0.25">
      <c r="A2497" s="33">
        <v>1000</v>
      </c>
      <c r="B2497" s="39" t="e">
        <f t="shared" ca="1" si="20"/>
        <v>#N/A</v>
      </c>
      <c r="C2497" s="40" t="e">
        <f t="shared" ca="1" si="19"/>
        <v>#N/A</v>
      </c>
      <c r="D2497" s="37" t="s">
        <v>6</v>
      </c>
    </row>
    <row r="2498" spans="1:4" x14ac:dyDescent="0.25">
      <c r="A2498" s="33">
        <v>1000</v>
      </c>
      <c r="B2498" s="39" t="e">
        <f t="shared" ca="1" si="20"/>
        <v>#N/A</v>
      </c>
      <c r="C2498" s="40" t="e">
        <f t="shared" ca="1" si="19"/>
        <v>#N/A</v>
      </c>
      <c r="D2498" s="37" t="s">
        <v>6</v>
      </c>
    </row>
    <row r="2499" spans="1:4" x14ac:dyDescent="0.25">
      <c r="A2499" s="33">
        <v>1000</v>
      </c>
      <c r="B2499" s="39" t="e">
        <f t="shared" ca="1" si="20"/>
        <v>#N/A</v>
      </c>
      <c r="C2499" s="40" t="e">
        <f t="shared" ca="1" si="19"/>
        <v>#N/A</v>
      </c>
      <c r="D2499" s="37" t="s">
        <v>6</v>
      </c>
    </row>
    <row r="2500" spans="1:4" x14ac:dyDescent="0.25">
      <c r="A2500" s="33">
        <v>1000</v>
      </c>
      <c r="B2500" s="39" t="e">
        <f t="shared" ca="1" si="20"/>
        <v>#N/A</v>
      </c>
      <c r="C2500" s="40" t="e">
        <f t="shared" ca="1" si="19"/>
        <v>#N/A</v>
      </c>
      <c r="D2500" s="37" t="s">
        <v>6</v>
      </c>
    </row>
    <row r="2501" spans="1:4" x14ac:dyDescent="0.25">
      <c r="A2501" s="33">
        <v>1000</v>
      </c>
      <c r="B2501" s="39" t="e">
        <f t="shared" ca="1" si="20"/>
        <v>#N/A</v>
      </c>
      <c r="C2501" s="40" t="e">
        <f t="shared" ca="1" si="19"/>
        <v>#N/A</v>
      </c>
      <c r="D2501" s="37" t="s">
        <v>6</v>
      </c>
    </row>
    <row r="2502" spans="1:4" x14ac:dyDescent="0.25">
      <c r="A2502" s="33">
        <v>1000</v>
      </c>
      <c r="B2502" s="39" t="e">
        <f t="shared" ca="1" si="20"/>
        <v>#N/A</v>
      </c>
      <c r="C2502" s="40" t="e">
        <f t="shared" ref="C2502:C2565" ca="1" si="21">B2502*100+Termina1</f>
        <v>#N/A</v>
      </c>
      <c r="D2502" s="37" t="s">
        <v>6</v>
      </c>
    </row>
    <row r="2503" spans="1:4" x14ac:dyDescent="0.25">
      <c r="A2503" s="33">
        <v>1000</v>
      </c>
      <c r="B2503" s="39" t="e">
        <f t="shared" ref="B2503:B2566" ca="1" si="22">B2502+IF(INT(Premio1/100)=B2502+1,2,1)</f>
        <v>#N/A</v>
      </c>
      <c r="C2503" s="40" t="e">
        <f t="shared" ca="1" si="21"/>
        <v>#N/A</v>
      </c>
      <c r="D2503" s="37" t="s">
        <v>6</v>
      </c>
    </row>
    <row r="2504" spans="1:4" x14ac:dyDescent="0.25">
      <c r="A2504" s="33">
        <v>1000</v>
      </c>
      <c r="B2504" s="39" t="e">
        <f t="shared" ca="1" si="22"/>
        <v>#N/A</v>
      </c>
      <c r="C2504" s="40" t="e">
        <f t="shared" ca="1" si="21"/>
        <v>#N/A</v>
      </c>
      <c r="D2504" s="37" t="s">
        <v>6</v>
      </c>
    </row>
    <row r="2505" spans="1:4" x14ac:dyDescent="0.25">
      <c r="A2505" s="33">
        <v>1000</v>
      </c>
      <c r="B2505" s="39" t="e">
        <f t="shared" ca="1" si="22"/>
        <v>#N/A</v>
      </c>
      <c r="C2505" s="40" t="e">
        <f t="shared" ca="1" si="21"/>
        <v>#N/A</v>
      </c>
      <c r="D2505" s="37" t="s">
        <v>6</v>
      </c>
    </row>
    <row r="2506" spans="1:4" x14ac:dyDescent="0.25">
      <c r="A2506" s="33">
        <v>1000</v>
      </c>
      <c r="B2506" s="39" t="e">
        <f t="shared" ca="1" si="22"/>
        <v>#N/A</v>
      </c>
      <c r="C2506" s="40" t="e">
        <f t="shared" ca="1" si="21"/>
        <v>#N/A</v>
      </c>
      <c r="D2506" s="37" t="s">
        <v>6</v>
      </c>
    </row>
    <row r="2507" spans="1:4" x14ac:dyDescent="0.25">
      <c r="A2507" s="33">
        <v>1000</v>
      </c>
      <c r="B2507" s="39" t="e">
        <f t="shared" ca="1" si="22"/>
        <v>#N/A</v>
      </c>
      <c r="C2507" s="40" t="e">
        <f t="shared" ca="1" si="21"/>
        <v>#N/A</v>
      </c>
      <c r="D2507" s="37" t="s">
        <v>6</v>
      </c>
    </row>
    <row r="2508" spans="1:4" x14ac:dyDescent="0.25">
      <c r="A2508" s="33">
        <v>1000</v>
      </c>
      <c r="B2508" s="39" t="e">
        <f t="shared" ca="1" si="22"/>
        <v>#N/A</v>
      </c>
      <c r="C2508" s="40" t="e">
        <f t="shared" ca="1" si="21"/>
        <v>#N/A</v>
      </c>
      <c r="D2508" s="37" t="s">
        <v>6</v>
      </c>
    </row>
    <row r="2509" spans="1:4" x14ac:dyDescent="0.25">
      <c r="A2509" s="33">
        <v>1000</v>
      </c>
      <c r="B2509" s="39" t="e">
        <f t="shared" ca="1" si="22"/>
        <v>#N/A</v>
      </c>
      <c r="C2509" s="40" t="e">
        <f t="shared" ca="1" si="21"/>
        <v>#N/A</v>
      </c>
      <c r="D2509" s="37" t="s">
        <v>6</v>
      </c>
    </row>
    <row r="2510" spans="1:4" x14ac:dyDescent="0.25">
      <c r="A2510" s="33">
        <v>1000</v>
      </c>
      <c r="B2510" s="39" t="e">
        <f t="shared" ca="1" si="22"/>
        <v>#N/A</v>
      </c>
      <c r="C2510" s="40" t="e">
        <f t="shared" ca="1" si="21"/>
        <v>#N/A</v>
      </c>
      <c r="D2510" s="37" t="s">
        <v>6</v>
      </c>
    </row>
    <row r="2511" spans="1:4" x14ac:dyDescent="0.25">
      <c r="A2511" s="33">
        <v>1000</v>
      </c>
      <c r="B2511" s="39" t="e">
        <f t="shared" ca="1" si="22"/>
        <v>#N/A</v>
      </c>
      <c r="C2511" s="40" t="e">
        <f t="shared" ca="1" si="21"/>
        <v>#N/A</v>
      </c>
      <c r="D2511" s="37" t="s">
        <v>6</v>
      </c>
    </row>
    <row r="2512" spans="1:4" x14ac:dyDescent="0.25">
      <c r="A2512" s="33">
        <v>1000</v>
      </c>
      <c r="B2512" s="39" t="e">
        <f t="shared" ca="1" si="22"/>
        <v>#N/A</v>
      </c>
      <c r="C2512" s="40" t="e">
        <f t="shared" ca="1" si="21"/>
        <v>#N/A</v>
      </c>
      <c r="D2512" s="37" t="s">
        <v>6</v>
      </c>
    </row>
    <row r="2513" spans="1:4" x14ac:dyDescent="0.25">
      <c r="A2513" s="33">
        <v>1000</v>
      </c>
      <c r="B2513" s="39" t="e">
        <f t="shared" ca="1" si="22"/>
        <v>#N/A</v>
      </c>
      <c r="C2513" s="40" t="e">
        <f t="shared" ca="1" si="21"/>
        <v>#N/A</v>
      </c>
      <c r="D2513" s="37" t="s">
        <v>6</v>
      </c>
    </row>
    <row r="2514" spans="1:4" x14ac:dyDescent="0.25">
      <c r="A2514" s="33">
        <v>1000</v>
      </c>
      <c r="B2514" s="39" t="e">
        <f t="shared" ca="1" si="22"/>
        <v>#N/A</v>
      </c>
      <c r="C2514" s="40" t="e">
        <f t="shared" ca="1" si="21"/>
        <v>#N/A</v>
      </c>
      <c r="D2514" s="37" t="s">
        <v>6</v>
      </c>
    </row>
    <row r="2515" spans="1:4" x14ac:dyDescent="0.25">
      <c r="A2515" s="33">
        <v>1000</v>
      </c>
      <c r="B2515" s="39" t="e">
        <f t="shared" ca="1" si="22"/>
        <v>#N/A</v>
      </c>
      <c r="C2515" s="40" t="e">
        <f t="shared" ca="1" si="21"/>
        <v>#N/A</v>
      </c>
      <c r="D2515" s="37" t="s">
        <v>6</v>
      </c>
    </row>
    <row r="2516" spans="1:4" x14ac:dyDescent="0.25">
      <c r="A2516" s="33">
        <v>1000</v>
      </c>
      <c r="B2516" s="39" t="e">
        <f t="shared" ca="1" si="22"/>
        <v>#N/A</v>
      </c>
      <c r="C2516" s="40" t="e">
        <f t="shared" ca="1" si="21"/>
        <v>#N/A</v>
      </c>
      <c r="D2516" s="37" t="s">
        <v>6</v>
      </c>
    </row>
    <row r="2517" spans="1:4" x14ac:dyDescent="0.25">
      <c r="A2517" s="33">
        <v>1000</v>
      </c>
      <c r="B2517" s="39" t="e">
        <f t="shared" ca="1" si="22"/>
        <v>#N/A</v>
      </c>
      <c r="C2517" s="40" t="e">
        <f t="shared" ca="1" si="21"/>
        <v>#N/A</v>
      </c>
      <c r="D2517" s="37" t="s">
        <v>6</v>
      </c>
    </row>
    <row r="2518" spans="1:4" x14ac:dyDescent="0.25">
      <c r="A2518" s="33">
        <v>1000</v>
      </c>
      <c r="B2518" s="39" t="e">
        <f t="shared" ca="1" si="22"/>
        <v>#N/A</v>
      </c>
      <c r="C2518" s="40" t="e">
        <f t="shared" ca="1" si="21"/>
        <v>#N/A</v>
      </c>
      <c r="D2518" s="37" t="s">
        <v>6</v>
      </c>
    </row>
    <row r="2519" spans="1:4" x14ac:dyDescent="0.25">
      <c r="A2519" s="33">
        <v>1000</v>
      </c>
      <c r="B2519" s="39" t="e">
        <f t="shared" ca="1" si="22"/>
        <v>#N/A</v>
      </c>
      <c r="C2519" s="40" t="e">
        <f t="shared" ca="1" si="21"/>
        <v>#N/A</v>
      </c>
      <c r="D2519" s="37" t="s">
        <v>6</v>
      </c>
    </row>
    <row r="2520" spans="1:4" x14ac:dyDescent="0.25">
      <c r="A2520" s="33">
        <v>1000</v>
      </c>
      <c r="B2520" s="39" t="e">
        <f t="shared" ca="1" si="22"/>
        <v>#N/A</v>
      </c>
      <c r="C2520" s="40" t="e">
        <f t="shared" ca="1" si="21"/>
        <v>#N/A</v>
      </c>
      <c r="D2520" s="37" t="s">
        <v>6</v>
      </c>
    </row>
    <row r="2521" spans="1:4" x14ac:dyDescent="0.25">
      <c r="A2521" s="33">
        <v>1000</v>
      </c>
      <c r="B2521" s="39" t="e">
        <f t="shared" ca="1" si="22"/>
        <v>#N/A</v>
      </c>
      <c r="C2521" s="40" t="e">
        <f t="shared" ca="1" si="21"/>
        <v>#N/A</v>
      </c>
      <c r="D2521" s="37" t="s">
        <v>6</v>
      </c>
    </row>
    <row r="2522" spans="1:4" x14ac:dyDescent="0.25">
      <c r="A2522" s="33">
        <v>1000</v>
      </c>
      <c r="B2522" s="39" t="e">
        <f t="shared" ca="1" si="22"/>
        <v>#N/A</v>
      </c>
      <c r="C2522" s="40" t="e">
        <f t="shared" ca="1" si="21"/>
        <v>#N/A</v>
      </c>
      <c r="D2522" s="37" t="s">
        <v>6</v>
      </c>
    </row>
    <row r="2523" spans="1:4" x14ac:dyDescent="0.25">
      <c r="A2523" s="33">
        <v>1000</v>
      </c>
      <c r="B2523" s="39" t="e">
        <f t="shared" ca="1" si="22"/>
        <v>#N/A</v>
      </c>
      <c r="C2523" s="40" t="e">
        <f t="shared" ca="1" si="21"/>
        <v>#N/A</v>
      </c>
      <c r="D2523" s="37" t="s">
        <v>6</v>
      </c>
    </row>
    <row r="2524" spans="1:4" x14ac:dyDescent="0.25">
      <c r="A2524" s="33">
        <v>1000</v>
      </c>
      <c r="B2524" s="39" t="e">
        <f t="shared" ca="1" si="22"/>
        <v>#N/A</v>
      </c>
      <c r="C2524" s="40" t="e">
        <f t="shared" ca="1" si="21"/>
        <v>#N/A</v>
      </c>
      <c r="D2524" s="37" t="s">
        <v>6</v>
      </c>
    </row>
    <row r="2525" spans="1:4" x14ac:dyDescent="0.25">
      <c r="A2525" s="33">
        <v>1000</v>
      </c>
      <c r="B2525" s="39" t="e">
        <f t="shared" ca="1" si="22"/>
        <v>#N/A</v>
      </c>
      <c r="C2525" s="40" t="e">
        <f t="shared" ca="1" si="21"/>
        <v>#N/A</v>
      </c>
      <c r="D2525" s="37" t="s">
        <v>6</v>
      </c>
    </row>
    <row r="2526" spans="1:4" x14ac:dyDescent="0.25">
      <c r="A2526" s="33">
        <v>1000</v>
      </c>
      <c r="B2526" s="39" t="e">
        <f t="shared" ca="1" si="22"/>
        <v>#N/A</v>
      </c>
      <c r="C2526" s="40" t="e">
        <f t="shared" ca="1" si="21"/>
        <v>#N/A</v>
      </c>
      <c r="D2526" s="37" t="s">
        <v>6</v>
      </c>
    </row>
    <row r="2527" spans="1:4" x14ac:dyDescent="0.25">
      <c r="A2527" s="33">
        <v>1000</v>
      </c>
      <c r="B2527" s="39" t="e">
        <f t="shared" ca="1" si="22"/>
        <v>#N/A</v>
      </c>
      <c r="C2527" s="40" t="e">
        <f t="shared" ca="1" si="21"/>
        <v>#N/A</v>
      </c>
      <c r="D2527" s="37" t="s">
        <v>6</v>
      </c>
    </row>
    <row r="2528" spans="1:4" x14ac:dyDescent="0.25">
      <c r="A2528" s="33">
        <v>1000</v>
      </c>
      <c r="B2528" s="39" t="e">
        <f t="shared" ca="1" si="22"/>
        <v>#N/A</v>
      </c>
      <c r="C2528" s="40" t="e">
        <f t="shared" ca="1" si="21"/>
        <v>#N/A</v>
      </c>
      <c r="D2528" s="37" t="s">
        <v>6</v>
      </c>
    </row>
    <row r="2529" spans="1:4" x14ac:dyDescent="0.25">
      <c r="A2529" s="33">
        <v>1000</v>
      </c>
      <c r="B2529" s="39" t="e">
        <f t="shared" ca="1" si="22"/>
        <v>#N/A</v>
      </c>
      <c r="C2529" s="40" t="e">
        <f t="shared" ca="1" si="21"/>
        <v>#N/A</v>
      </c>
      <c r="D2529" s="37" t="s">
        <v>6</v>
      </c>
    </row>
    <row r="2530" spans="1:4" x14ac:dyDescent="0.25">
      <c r="A2530" s="33">
        <v>1000</v>
      </c>
      <c r="B2530" s="39" t="e">
        <f t="shared" ca="1" si="22"/>
        <v>#N/A</v>
      </c>
      <c r="C2530" s="40" t="e">
        <f t="shared" ca="1" si="21"/>
        <v>#N/A</v>
      </c>
      <c r="D2530" s="37" t="s">
        <v>6</v>
      </c>
    </row>
    <row r="2531" spans="1:4" x14ac:dyDescent="0.25">
      <c r="A2531" s="33">
        <v>1000</v>
      </c>
      <c r="B2531" s="39" t="e">
        <f t="shared" ca="1" si="22"/>
        <v>#N/A</v>
      </c>
      <c r="C2531" s="40" t="e">
        <f t="shared" ca="1" si="21"/>
        <v>#N/A</v>
      </c>
      <c r="D2531" s="37" t="s">
        <v>6</v>
      </c>
    </row>
    <row r="2532" spans="1:4" x14ac:dyDescent="0.25">
      <c r="A2532" s="33">
        <v>1000</v>
      </c>
      <c r="B2532" s="39" t="e">
        <f t="shared" ca="1" si="22"/>
        <v>#N/A</v>
      </c>
      <c r="C2532" s="40" t="e">
        <f t="shared" ca="1" si="21"/>
        <v>#N/A</v>
      </c>
      <c r="D2532" s="37" t="s">
        <v>6</v>
      </c>
    </row>
    <row r="2533" spans="1:4" x14ac:dyDescent="0.25">
      <c r="A2533" s="33">
        <v>1000</v>
      </c>
      <c r="B2533" s="39" t="e">
        <f t="shared" ca="1" si="22"/>
        <v>#N/A</v>
      </c>
      <c r="C2533" s="40" t="e">
        <f t="shared" ca="1" si="21"/>
        <v>#N/A</v>
      </c>
      <c r="D2533" s="37" t="s">
        <v>6</v>
      </c>
    </row>
    <row r="2534" spans="1:4" x14ac:dyDescent="0.25">
      <c r="A2534" s="33">
        <v>1000</v>
      </c>
      <c r="B2534" s="39" t="e">
        <f t="shared" ca="1" si="22"/>
        <v>#N/A</v>
      </c>
      <c r="C2534" s="40" t="e">
        <f t="shared" ca="1" si="21"/>
        <v>#N/A</v>
      </c>
      <c r="D2534" s="37" t="s">
        <v>6</v>
      </c>
    </row>
    <row r="2535" spans="1:4" x14ac:dyDescent="0.25">
      <c r="A2535" s="33">
        <v>1000</v>
      </c>
      <c r="B2535" s="39" t="e">
        <f t="shared" ca="1" si="22"/>
        <v>#N/A</v>
      </c>
      <c r="C2535" s="40" t="e">
        <f t="shared" ca="1" si="21"/>
        <v>#N/A</v>
      </c>
      <c r="D2535" s="37" t="s">
        <v>6</v>
      </c>
    </row>
    <row r="2536" spans="1:4" x14ac:dyDescent="0.25">
      <c r="A2536" s="33">
        <v>1000</v>
      </c>
      <c r="B2536" s="39" t="e">
        <f t="shared" ca="1" si="22"/>
        <v>#N/A</v>
      </c>
      <c r="C2536" s="40" t="e">
        <f t="shared" ca="1" si="21"/>
        <v>#N/A</v>
      </c>
      <c r="D2536" s="37" t="s">
        <v>6</v>
      </c>
    </row>
    <row r="2537" spans="1:4" x14ac:dyDescent="0.25">
      <c r="A2537" s="33">
        <v>1000</v>
      </c>
      <c r="B2537" s="39" t="e">
        <f t="shared" ca="1" si="22"/>
        <v>#N/A</v>
      </c>
      <c r="C2537" s="40" t="e">
        <f t="shared" ca="1" si="21"/>
        <v>#N/A</v>
      </c>
      <c r="D2537" s="37" t="s">
        <v>6</v>
      </c>
    </row>
    <row r="2538" spans="1:4" x14ac:dyDescent="0.25">
      <c r="A2538" s="33">
        <v>1000</v>
      </c>
      <c r="B2538" s="39" t="e">
        <f t="shared" ca="1" si="22"/>
        <v>#N/A</v>
      </c>
      <c r="C2538" s="40" t="e">
        <f t="shared" ca="1" si="21"/>
        <v>#N/A</v>
      </c>
      <c r="D2538" s="37" t="s">
        <v>6</v>
      </c>
    </row>
    <row r="2539" spans="1:4" x14ac:dyDescent="0.25">
      <c r="A2539" s="33">
        <v>1000</v>
      </c>
      <c r="B2539" s="39" t="e">
        <f t="shared" ca="1" si="22"/>
        <v>#N/A</v>
      </c>
      <c r="C2539" s="40" t="e">
        <f t="shared" ca="1" si="21"/>
        <v>#N/A</v>
      </c>
      <c r="D2539" s="37" t="s">
        <v>6</v>
      </c>
    </row>
    <row r="2540" spans="1:4" x14ac:dyDescent="0.25">
      <c r="A2540" s="33">
        <v>1000</v>
      </c>
      <c r="B2540" s="39" t="e">
        <f t="shared" ca="1" si="22"/>
        <v>#N/A</v>
      </c>
      <c r="C2540" s="40" t="e">
        <f t="shared" ca="1" si="21"/>
        <v>#N/A</v>
      </c>
      <c r="D2540" s="37" t="s">
        <v>6</v>
      </c>
    </row>
    <row r="2541" spans="1:4" x14ac:dyDescent="0.25">
      <c r="A2541" s="33">
        <v>1000</v>
      </c>
      <c r="B2541" s="39" t="e">
        <f t="shared" ca="1" si="22"/>
        <v>#N/A</v>
      </c>
      <c r="C2541" s="40" t="e">
        <f t="shared" ca="1" si="21"/>
        <v>#N/A</v>
      </c>
      <c r="D2541" s="37" t="s">
        <v>6</v>
      </c>
    </row>
    <row r="2542" spans="1:4" x14ac:dyDescent="0.25">
      <c r="A2542" s="33">
        <v>1000</v>
      </c>
      <c r="B2542" s="39" t="e">
        <f t="shared" ca="1" si="22"/>
        <v>#N/A</v>
      </c>
      <c r="C2542" s="40" t="e">
        <f t="shared" ca="1" si="21"/>
        <v>#N/A</v>
      </c>
      <c r="D2542" s="37" t="s">
        <v>6</v>
      </c>
    </row>
    <row r="2543" spans="1:4" x14ac:dyDescent="0.25">
      <c r="A2543" s="33">
        <v>1000</v>
      </c>
      <c r="B2543" s="39" t="e">
        <f t="shared" ca="1" si="22"/>
        <v>#N/A</v>
      </c>
      <c r="C2543" s="40" t="e">
        <f t="shared" ca="1" si="21"/>
        <v>#N/A</v>
      </c>
      <c r="D2543" s="37" t="s">
        <v>6</v>
      </c>
    </row>
    <row r="2544" spans="1:4" x14ac:dyDescent="0.25">
      <c r="A2544" s="33">
        <v>1000</v>
      </c>
      <c r="B2544" s="39" t="e">
        <f t="shared" ca="1" si="22"/>
        <v>#N/A</v>
      </c>
      <c r="C2544" s="40" t="e">
        <f t="shared" ca="1" si="21"/>
        <v>#N/A</v>
      </c>
      <c r="D2544" s="37" t="s">
        <v>6</v>
      </c>
    </row>
    <row r="2545" spans="1:4" x14ac:dyDescent="0.25">
      <c r="A2545" s="33">
        <v>1000</v>
      </c>
      <c r="B2545" s="39" t="e">
        <f t="shared" ca="1" si="22"/>
        <v>#N/A</v>
      </c>
      <c r="C2545" s="40" t="e">
        <f t="shared" ca="1" si="21"/>
        <v>#N/A</v>
      </c>
      <c r="D2545" s="37" t="s">
        <v>6</v>
      </c>
    </row>
    <row r="2546" spans="1:4" x14ac:dyDescent="0.25">
      <c r="A2546" s="33">
        <v>1000</v>
      </c>
      <c r="B2546" s="39" t="e">
        <f t="shared" ca="1" si="22"/>
        <v>#N/A</v>
      </c>
      <c r="C2546" s="40" t="e">
        <f t="shared" ca="1" si="21"/>
        <v>#N/A</v>
      </c>
      <c r="D2546" s="37" t="s">
        <v>6</v>
      </c>
    </row>
    <row r="2547" spans="1:4" x14ac:dyDescent="0.25">
      <c r="A2547" s="33">
        <v>1000</v>
      </c>
      <c r="B2547" s="39" t="e">
        <f t="shared" ca="1" si="22"/>
        <v>#N/A</v>
      </c>
      <c r="C2547" s="40" t="e">
        <f t="shared" ca="1" si="21"/>
        <v>#N/A</v>
      </c>
      <c r="D2547" s="37" t="s">
        <v>6</v>
      </c>
    </row>
    <row r="2548" spans="1:4" x14ac:dyDescent="0.25">
      <c r="A2548" s="33">
        <v>1000</v>
      </c>
      <c r="B2548" s="39" t="e">
        <f t="shared" ca="1" si="22"/>
        <v>#N/A</v>
      </c>
      <c r="C2548" s="40" t="e">
        <f t="shared" ca="1" si="21"/>
        <v>#N/A</v>
      </c>
      <c r="D2548" s="37" t="s">
        <v>6</v>
      </c>
    </row>
    <row r="2549" spans="1:4" x14ac:dyDescent="0.25">
      <c r="A2549" s="33">
        <v>1000</v>
      </c>
      <c r="B2549" s="39" t="e">
        <f t="shared" ca="1" si="22"/>
        <v>#N/A</v>
      </c>
      <c r="C2549" s="40" t="e">
        <f t="shared" ca="1" si="21"/>
        <v>#N/A</v>
      </c>
      <c r="D2549" s="37" t="s">
        <v>6</v>
      </c>
    </row>
    <row r="2550" spans="1:4" x14ac:dyDescent="0.25">
      <c r="A2550" s="33">
        <v>1000</v>
      </c>
      <c r="B2550" s="39" t="e">
        <f t="shared" ca="1" si="22"/>
        <v>#N/A</v>
      </c>
      <c r="C2550" s="40" t="e">
        <f t="shared" ca="1" si="21"/>
        <v>#N/A</v>
      </c>
      <c r="D2550" s="37" t="s">
        <v>6</v>
      </c>
    </row>
    <row r="2551" spans="1:4" x14ac:dyDescent="0.25">
      <c r="A2551" s="33">
        <v>1000</v>
      </c>
      <c r="B2551" s="39" t="e">
        <f t="shared" ca="1" si="22"/>
        <v>#N/A</v>
      </c>
      <c r="C2551" s="40" t="e">
        <f t="shared" ca="1" si="21"/>
        <v>#N/A</v>
      </c>
      <c r="D2551" s="37" t="s">
        <v>6</v>
      </c>
    </row>
    <row r="2552" spans="1:4" x14ac:dyDescent="0.25">
      <c r="A2552" s="33">
        <v>1000</v>
      </c>
      <c r="B2552" s="39" t="e">
        <f t="shared" ca="1" si="22"/>
        <v>#N/A</v>
      </c>
      <c r="C2552" s="40" t="e">
        <f t="shared" ca="1" si="21"/>
        <v>#N/A</v>
      </c>
      <c r="D2552" s="37" t="s">
        <v>6</v>
      </c>
    </row>
    <row r="2553" spans="1:4" x14ac:dyDescent="0.25">
      <c r="A2553" s="33">
        <v>1000</v>
      </c>
      <c r="B2553" s="39" t="e">
        <f t="shared" ca="1" si="22"/>
        <v>#N/A</v>
      </c>
      <c r="C2553" s="40" t="e">
        <f t="shared" ca="1" si="21"/>
        <v>#N/A</v>
      </c>
      <c r="D2553" s="37" t="s">
        <v>6</v>
      </c>
    </row>
    <row r="2554" spans="1:4" x14ac:dyDescent="0.25">
      <c r="A2554" s="33">
        <v>1000</v>
      </c>
      <c r="B2554" s="39" t="e">
        <f t="shared" ca="1" si="22"/>
        <v>#N/A</v>
      </c>
      <c r="C2554" s="40" t="e">
        <f t="shared" ca="1" si="21"/>
        <v>#N/A</v>
      </c>
      <c r="D2554" s="37" t="s">
        <v>6</v>
      </c>
    </row>
    <row r="2555" spans="1:4" x14ac:dyDescent="0.25">
      <c r="A2555" s="33">
        <v>1000</v>
      </c>
      <c r="B2555" s="39" t="e">
        <f t="shared" ca="1" si="22"/>
        <v>#N/A</v>
      </c>
      <c r="C2555" s="40" t="e">
        <f t="shared" ca="1" si="21"/>
        <v>#N/A</v>
      </c>
      <c r="D2555" s="37" t="s">
        <v>6</v>
      </c>
    </row>
    <row r="2556" spans="1:4" x14ac:dyDescent="0.25">
      <c r="A2556" s="33">
        <v>1000</v>
      </c>
      <c r="B2556" s="39" t="e">
        <f t="shared" ca="1" si="22"/>
        <v>#N/A</v>
      </c>
      <c r="C2556" s="40" t="e">
        <f t="shared" ca="1" si="21"/>
        <v>#N/A</v>
      </c>
      <c r="D2556" s="37" t="s">
        <v>6</v>
      </c>
    </row>
    <row r="2557" spans="1:4" x14ac:dyDescent="0.25">
      <c r="A2557" s="33">
        <v>1000</v>
      </c>
      <c r="B2557" s="39" t="e">
        <f t="shared" ca="1" si="22"/>
        <v>#N/A</v>
      </c>
      <c r="C2557" s="40" t="e">
        <f t="shared" ca="1" si="21"/>
        <v>#N/A</v>
      </c>
      <c r="D2557" s="37" t="s">
        <v>6</v>
      </c>
    </row>
    <row r="2558" spans="1:4" x14ac:dyDescent="0.25">
      <c r="A2558" s="33">
        <v>1000</v>
      </c>
      <c r="B2558" s="39" t="e">
        <f t="shared" ca="1" si="22"/>
        <v>#N/A</v>
      </c>
      <c r="C2558" s="40" t="e">
        <f t="shared" ca="1" si="21"/>
        <v>#N/A</v>
      </c>
      <c r="D2558" s="37" t="s">
        <v>6</v>
      </c>
    </row>
    <row r="2559" spans="1:4" x14ac:dyDescent="0.25">
      <c r="A2559" s="33">
        <v>1000</v>
      </c>
      <c r="B2559" s="39" t="e">
        <f t="shared" ca="1" si="22"/>
        <v>#N/A</v>
      </c>
      <c r="C2559" s="40" t="e">
        <f t="shared" ca="1" si="21"/>
        <v>#N/A</v>
      </c>
      <c r="D2559" s="37" t="s">
        <v>6</v>
      </c>
    </row>
    <row r="2560" spans="1:4" x14ac:dyDescent="0.25">
      <c r="A2560" s="33">
        <v>1000</v>
      </c>
      <c r="B2560" s="39" t="e">
        <f t="shared" ca="1" si="22"/>
        <v>#N/A</v>
      </c>
      <c r="C2560" s="40" t="e">
        <f t="shared" ca="1" si="21"/>
        <v>#N/A</v>
      </c>
      <c r="D2560" s="37" t="s">
        <v>6</v>
      </c>
    </row>
    <row r="2561" spans="1:4" x14ac:dyDescent="0.25">
      <c r="A2561" s="33">
        <v>1000</v>
      </c>
      <c r="B2561" s="39" t="e">
        <f t="shared" ca="1" si="22"/>
        <v>#N/A</v>
      </c>
      <c r="C2561" s="40" t="e">
        <f t="shared" ca="1" si="21"/>
        <v>#N/A</v>
      </c>
      <c r="D2561" s="37" t="s">
        <v>6</v>
      </c>
    </row>
    <row r="2562" spans="1:4" x14ac:dyDescent="0.25">
      <c r="A2562" s="33">
        <v>1000</v>
      </c>
      <c r="B2562" s="39" t="e">
        <f t="shared" ca="1" si="22"/>
        <v>#N/A</v>
      </c>
      <c r="C2562" s="40" t="e">
        <f t="shared" ca="1" si="21"/>
        <v>#N/A</v>
      </c>
      <c r="D2562" s="37" t="s">
        <v>6</v>
      </c>
    </row>
    <row r="2563" spans="1:4" x14ac:dyDescent="0.25">
      <c r="A2563" s="33">
        <v>1000</v>
      </c>
      <c r="B2563" s="39" t="e">
        <f t="shared" ca="1" si="22"/>
        <v>#N/A</v>
      </c>
      <c r="C2563" s="40" t="e">
        <f t="shared" ca="1" si="21"/>
        <v>#N/A</v>
      </c>
      <c r="D2563" s="37" t="s">
        <v>6</v>
      </c>
    </row>
    <row r="2564" spans="1:4" x14ac:dyDescent="0.25">
      <c r="A2564" s="33">
        <v>1000</v>
      </c>
      <c r="B2564" s="39" t="e">
        <f t="shared" ca="1" si="22"/>
        <v>#N/A</v>
      </c>
      <c r="C2564" s="40" t="e">
        <f t="shared" ca="1" si="21"/>
        <v>#N/A</v>
      </c>
      <c r="D2564" s="37" t="s">
        <v>6</v>
      </c>
    </row>
    <row r="2565" spans="1:4" x14ac:dyDescent="0.25">
      <c r="A2565" s="33">
        <v>1000</v>
      </c>
      <c r="B2565" s="39" t="e">
        <f t="shared" ca="1" si="22"/>
        <v>#N/A</v>
      </c>
      <c r="C2565" s="40" t="e">
        <f t="shared" ca="1" si="21"/>
        <v>#N/A</v>
      </c>
      <c r="D2565" s="37" t="s">
        <v>6</v>
      </c>
    </row>
    <row r="2566" spans="1:4" x14ac:dyDescent="0.25">
      <c r="A2566" s="33">
        <v>1000</v>
      </c>
      <c r="B2566" s="39" t="e">
        <f t="shared" ca="1" si="22"/>
        <v>#N/A</v>
      </c>
      <c r="C2566" s="40" t="e">
        <f t="shared" ref="C2566:C2629" ca="1" si="23">B2566*100+Termina1</f>
        <v>#N/A</v>
      </c>
      <c r="D2566" s="37" t="s">
        <v>6</v>
      </c>
    </row>
    <row r="2567" spans="1:4" x14ac:dyDescent="0.25">
      <c r="A2567" s="33">
        <v>1000</v>
      </c>
      <c r="B2567" s="39" t="e">
        <f t="shared" ref="B2567:B2630" ca="1" si="24">B2566+IF(INT(Premio1/100)=B2566+1,2,1)</f>
        <v>#N/A</v>
      </c>
      <c r="C2567" s="40" t="e">
        <f t="shared" ca="1" si="23"/>
        <v>#N/A</v>
      </c>
      <c r="D2567" s="37" t="s">
        <v>6</v>
      </c>
    </row>
    <row r="2568" spans="1:4" x14ac:dyDescent="0.25">
      <c r="A2568" s="33">
        <v>1000</v>
      </c>
      <c r="B2568" s="39" t="e">
        <f t="shared" ca="1" si="24"/>
        <v>#N/A</v>
      </c>
      <c r="C2568" s="40" t="e">
        <f t="shared" ca="1" si="23"/>
        <v>#N/A</v>
      </c>
      <c r="D2568" s="37" t="s">
        <v>6</v>
      </c>
    </row>
    <row r="2569" spans="1:4" x14ac:dyDescent="0.25">
      <c r="A2569" s="33">
        <v>1000</v>
      </c>
      <c r="B2569" s="39" t="e">
        <f t="shared" ca="1" si="24"/>
        <v>#N/A</v>
      </c>
      <c r="C2569" s="40" t="e">
        <f t="shared" ca="1" si="23"/>
        <v>#N/A</v>
      </c>
      <c r="D2569" s="37" t="s">
        <v>6</v>
      </c>
    </row>
    <row r="2570" spans="1:4" x14ac:dyDescent="0.25">
      <c r="A2570" s="33">
        <v>1000</v>
      </c>
      <c r="B2570" s="39" t="e">
        <f t="shared" ca="1" si="24"/>
        <v>#N/A</v>
      </c>
      <c r="C2570" s="40" t="e">
        <f t="shared" ca="1" si="23"/>
        <v>#N/A</v>
      </c>
      <c r="D2570" s="37" t="s">
        <v>6</v>
      </c>
    </row>
    <row r="2571" spans="1:4" x14ac:dyDescent="0.25">
      <c r="A2571" s="33">
        <v>1000</v>
      </c>
      <c r="B2571" s="39" t="e">
        <f t="shared" ca="1" si="24"/>
        <v>#N/A</v>
      </c>
      <c r="C2571" s="40" t="e">
        <f t="shared" ca="1" si="23"/>
        <v>#N/A</v>
      </c>
      <c r="D2571" s="37" t="s">
        <v>6</v>
      </c>
    </row>
    <row r="2572" spans="1:4" x14ac:dyDescent="0.25">
      <c r="A2572" s="33">
        <v>1000</v>
      </c>
      <c r="B2572" s="39" t="e">
        <f t="shared" ca="1" si="24"/>
        <v>#N/A</v>
      </c>
      <c r="C2572" s="40" t="e">
        <f t="shared" ca="1" si="23"/>
        <v>#N/A</v>
      </c>
      <c r="D2572" s="37" t="s">
        <v>6</v>
      </c>
    </row>
    <row r="2573" spans="1:4" x14ac:dyDescent="0.25">
      <c r="A2573" s="33">
        <v>1000</v>
      </c>
      <c r="B2573" s="39" t="e">
        <f t="shared" ca="1" si="24"/>
        <v>#N/A</v>
      </c>
      <c r="C2573" s="40" t="e">
        <f t="shared" ca="1" si="23"/>
        <v>#N/A</v>
      </c>
      <c r="D2573" s="37" t="s">
        <v>6</v>
      </c>
    </row>
    <row r="2574" spans="1:4" x14ac:dyDescent="0.25">
      <c r="A2574" s="33">
        <v>1000</v>
      </c>
      <c r="B2574" s="39" t="e">
        <f t="shared" ca="1" si="24"/>
        <v>#N/A</v>
      </c>
      <c r="C2574" s="40" t="e">
        <f t="shared" ca="1" si="23"/>
        <v>#N/A</v>
      </c>
      <c r="D2574" s="37" t="s">
        <v>6</v>
      </c>
    </row>
    <row r="2575" spans="1:4" x14ac:dyDescent="0.25">
      <c r="A2575" s="33">
        <v>1000</v>
      </c>
      <c r="B2575" s="39" t="e">
        <f t="shared" ca="1" si="24"/>
        <v>#N/A</v>
      </c>
      <c r="C2575" s="40" t="e">
        <f t="shared" ca="1" si="23"/>
        <v>#N/A</v>
      </c>
      <c r="D2575" s="37" t="s">
        <v>6</v>
      </c>
    </row>
    <row r="2576" spans="1:4" x14ac:dyDescent="0.25">
      <c r="A2576" s="33">
        <v>1000</v>
      </c>
      <c r="B2576" s="39" t="e">
        <f t="shared" ca="1" si="24"/>
        <v>#N/A</v>
      </c>
      <c r="C2576" s="40" t="e">
        <f t="shared" ca="1" si="23"/>
        <v>#N/A</v>
      </c>
      <c r="D2576" s="37" t="s">
        <v>6</v>
      </c>
    </row>
    <row r="2577" spans="1:4" x14ac:dyDescent="0.25">
      <c r="A2577" s="33">
        <v>1000</v>
      </c>
      <c r="B2577" s="39" t="e">
        <f t="shared" ca="1" si="24"/>
        <v>#N/A</v>
      </c>
      <c r="C2577" s="40" t="e">
        <f t="shared" ca="1" si="23"/>
        <v>#N/A</v>
      </c>
      <c r="D2577" s="37" t="s">
        <v>6</v>
      </c>
    </row>
    <row r="2578" spans="1:4" x14ac:dyDescent="0.25">
      <c r="A2578" s="33">
        <v>1000</v>
      </c>
      <c r="B2578" s="39" t="e">
        <f t="shared" ca="1" si="24"/>
        <v>#N/A</v>
      </c>
      <c r="C2578" s="40" t="e">
        <f t="shared" ca="1" si="23"/>
        <v>#N/A</v>
      </c>
      <c r="D2578" s="37" t="s">
        <v>6</v>
      </c>
    </row>
    <row r="2579" spans="1:4" x14ac:dyDescent="0.25">
      <c r="A2579" s="33">
        <v>1000</v>
      </c>
      <c r="B2579" s="39" t="e">
        <f t="shared" ca="1" si="24"/>
        <v>#N/A</v>
      </c>
      <c r="C2579" s="40" t="e">
        <f t="shared" ca="1" si="23"/>
        <v>#N/A</v>
      </c>
      <c r="D2579" s="37" t="s">
        <v>6</v>
      </c>
    </row>
    <row r="2580" spans="1:4" x14ac:dyDescent="0.25">
      <c r="A2580" s="33">
        <v>1000</v>
      </c>
      <c r="B2580" s="39" t="e">
        <f t="shared" ca="1" si="24"/>
        <v>#N/A</v>
      </c>
      <c r="C2580" s="40" t="e">
        <f t="shared" ca="1" si="23"/>
        <v>#N/A</v>
      </c>
      <c r="D2580" s="37" t="s">
        <v>6</v>
      </c>
    </row>
    <row r="2581" spans="1:4" x14ac:dyDescent="0.25">
      <c r="A2581" s="33">
        <v>1000</v>
      </c>
      <c r="B2581" s="39" t="e">
        <f t="shared" ca="1" si="24"/>
        <v>#N/A</v>
      </c>
      <c r="C2581" s="40" t="e">
        <f t="shared" ca="1" si="23"/>
        <v>#N/A</v>
      </c>
      <c r="D2581" s="37" t="s">
        <v>6</v>
      </c>
    </row>
    <row r="2582" spans="1:4" x14ac:dyDescent="0.25">
      <c r="A2582" s="33">
        <v>1000</v>
      </c>
      <c r="B2582" s="39" t="e">
        <f t="shared" ca="1" si="24"/>
        <v>#N/A</v>
      </c>
      <c r="C2582" s="40" t="e">
        <f t="shared" ca="1" si="23"/>
        <v>#N/A</v>
      </c>
      <c r="D2582" s="37" t="s">
        <v>6</v>
      </c>
    </row>
    <row r="2583" spans="1:4" x14ac:dyDescent="0.25">
      <c r="A2583" s="33">
        <v>1000</v>
      </c>
      <c r="B2583" s="39" t="e">
        <f t="shared" ca="1" si="24"/>
        <v>#N/A</v>
      </c>
      <c r="C2583" s="40" t="e">
        <f t="shared" ca="1" si="23"/>
        <v>#N/A</v>
      </c>
      <c r="D2583" s="37" t="s">
        <v>6</v>
      </c>
    </row>
    <row r="2584" spans="1:4" x14ac:dyDescent="0.25">
      <c r="A2584" s="33">
        <v>1000</v>
      </c>
      <c r="B2584" s="39" t="e">
        <f t="shared" ca="1" si="24"/>
        <v>#N/A</v>
      </c>
      <c r="C2584" s="40" t="e">
        <f t="shared" ca="1" si="23"/>
        <v>#N/A</v>
      </c>
      <c r="D2584" s="37" t="s">
        <v>6</v>
      </c>
    </row>
    <row r="2585" spans="1:4" x14ac:dyDescent="0.25">
      <c r="A2585" s="33">
        <v>1000</v>
      </c>
      <c r="B2585" s="39" t="e">
        <f t="shared" ca="1" si="24"/>
        <v>#N/A</v>
      </c>
      <c r="C2585" s="40" t="e">
        <f t="shared" ca="1" si="23"/>
        <v>#N/A</v>
      </c>
      <c r="D2585" s="37" t="s">
        <v>6</v>
      </c>
    </row>
    <row r="2586" spans="1:4" x14ac:dyDescent="0.25">
      <c r="A2586" s="33">
        <v>1000</v>
      </c>
      <c r="B2586" s="39" t="e">
        <f t="shared" ca="1" si="24"/>
        <v>#N/A</v>
      </c>
      <c r="C2586" s="40" t="e">
        <f t="shared" ca="1" si="23"/>
        <v>#N/A</v>
      </c>
      <c r="D2586" s="37" t="s">
        <v>6</v>
      </c>
    </row>
    <row r="2587" spans="1:4" x14ac:dyDescent="0.25">
      <c r="A2587" s="33">
        <v>1000</v>
      </c>
      <c r="B2587" s="39" t="e">
        <f t="shared" ca="1" si="24"/>
        <v>#N/A</v>
      </c>
      <c r="C2587" s="40" t="e">
        <f t="shared" ca="1" si="23"/>
        <v>#N/A</v>
      </c>
      <c r="D2587" s="37" t="s">
        <v>6</v>
      </c>
    </row>
    <row r="2588" spans="1:4" x14ac:dyDescent="0.25">
      <c r="A2588" s="33">
        <v>1000</v>
      </c>
      <c r="B2588" s="39" t="e">
        <f t="shared" ca="1" si="24"/>
        <v>#N/A</v>
      </c>
      <c r="C2588" s="40" t="e">
        <f t="shared" ca="1" si="23"/>
        <v>#N/A</v>
      </c>
      <c r="D2588" s="37" t="s">
        <v>6</v>
      </c>
    </row>
    <row r="2589" spans="1:4" x14ac:dyDescent="0.25">
      <c r="A2589" s="33">
        <v>1000</v>
      </c>
      <c r="B2589" s="39" t="e">
        <f t="shared" ca="1" si="24"/>
        <v>#N/A</v>
      </c>
      <c r="C2589" s="40" t="e">
        <f t="shared" ca="1" si="23"/>
        <v>#N/A</v>
      </c>
      <c r="D2589" s="37" t="s">
        <v>6</v>
      </c>
    </row>
    <row r="2590" spans="1:4" x14ac:dyDescent="0.25">
      <c r="A2590" s="33">
        <v>1000</v>
      </c>
      <c r="B2590" s="39" t="e">
        <f t="shared" ca="1" si="24"/>
        <v>#N/A</v>
      </c>
      <c r="C2590" s="40" t="e">
        <f t="shared" ca="1" si="23"/>
        <v>#N/A</v>
      </c>
      <c r="D2590" s="37" t="s">
        <v>6</v>
      </c>
    </row>
    <row r="2591" spans="1:4" x14ac:dyDescent="0.25">
      <c r="A2591" s="33">
        <v>1000</v>
      </c>
      <c r="B2591" s="39" t="e">
        <f t="shared" ca="1" si="24"/>
        <v>#N/A</v>
      </c>
      <c r="C2591" s="40" t="e">
        <f t="shared" ca="1" si="23"/>
        <v>#N/A</v>
      </c>
      <c r="D2591" s="37" t="s">
        <v>6</v>
      </c>
    </row>
    <row r="2592" spans="1:4" x14ac:dyDescent="0.25">
      <c r="A2592" s="33">
        <v>1000</v>
      </c>
      <c r="B2592" s="39" t="e">
        <f t="shared" ca="1" si="24"/>
        <v>#N/A</v>
      </c>
      <c r="C2592" s="40" t="e">
        <f t="shared" ca="1" si="23"/>
        <v>#N/A</v>
      </c>
      <c r="D2592" s="37" t="s">
        <v>6</v>
      </c>
    </row>
    <row r="2593" spans="1:4" x14ac:dyDescent="0.25">
      <c r="A2593" s="33">
        <v>1000</v>
      </c>
      <c r="B2593" s="39" t="e">
        <f t="shared" ca="1" si="24"/>
        <v>#N/A</v>
      </c>
      <c r="C2593" s="40" t="e">
        <f t="shared" ca="1" si="23"/>
        <v>#N/A</v>
      </c>
      <c r="D2593" s="37" t="s">
        <v>6</v>
      </c>
    </row>
    <row r="2594" spans="1:4" x14ac:dyDescent="0.25">
      <c r="A2594" s="33">
        <v>1000</v>
      </c>
      <c r="B2594" s="39" t="e">
        <f t="shared" ca="1" si="24"/>
        <v>#N/A</v>
      </c>
      <c r="C2594" s="40" t="e">
        <f t="shared" ca="1" si="23"/>
        <v>#N/A</v>
      </c>
      <c r="D2594" s="37" t="s">
        <v>6</v>
      </c>
    </row>
    <row r="2595" spans="1:4" x14ac:dyDescent="0.25">
      <c r="A2595" s="33">
        <v>1000</v>
      </c>
      <c r="B2595" s="39" t="e">
        <f t="shared" ca="1" si="24"/>
        <v>#N/A</v>
      </c>
      <c r="C2595" s="40" t="e">
        <f t="shared" ca="1" si="23"/>
        <v>#N/A</v>
      </c>
      <c r="D2595" s="37" t="s">
        <v>6</v>
      </c>
    </row>
    <row r="2596" spans="1:4" x14ac:dyDescent="0.25">
      <c r="A2596" s="33">
        <v>1000</v>
      </c>
      <c r="B2596" s="39" t="e">
        <f t="shared" ca="1" si="24"/>
        <v>#N/A</v>
      </c>
      <c r="C2596" s="40" t="e">
        <f t="shared" ca="1" si="23"/>
        <v>#N/A</v>
      </c>
      <c r="D2596" s="37" t="s">
        <v>6</v>
      </c>
    </row>
    <row r="2597" spans="1:4" x14ac:dyDescent="0.25">
      <c r="A2597" s="33">
        <v>1000</v>
      </c>
      <c r="B2597" s="39" t="e">
        <f t="shared" ca="1" si="24"/>
        <v>#N/A</v>
      </c>
      <c r="C2597" s="40" t="e">
        <f t="shared" ca="1" si="23"/>
        <v>#N/A</v>
      </c>
      <c r="D2597" s="37" t="s">
        <v>6</v>
      </c>
    </row>
    <row r="2598" spans="1:4" x14ac:dyDescent="0.25">
      <c r="A2598" s="33">
        <v>1000</v>
      </c>
      <c r="B2598" s="39" t="e">
        <f t="shared" ca="1" si="24"/>
        <v>#N/A</v>
      </c>
      <c r="C2598" s="40" t="e">
        <f t="shared" ca="1" si="23"/>
        <v>#N/A</v>
      </c>
      <c r="D2598" s="37" t="s">
        <v>6</v>
      </c>
    </row>
    <row r="2599" spans="1:4" x14ac:dyDescent="0.25">
      <c r="A2599" s="33">
        <v>1000</v>
      </c>
      <c r="B2599" s="39" t="e">
        <f t="shared" ca="1" si="24"/>
        <v>#N/A</v>
      </c>
      <c r="C2599" s="40" t="e">
        <f t="shared" ca="1" si="23"/>
        <v>#N/A</v>
      </c>
      <c r="D2599" s="37" t="s">
        <v>6</v>
      </c>
    </row>
    <row r="2600" spans="1:4" x14ac:dyDescent="0.25">
      <c r="A2600" s="33">
        <v>1000</v>
      </c>
      <c r="B2600" s="39" t="e">
        <f t="shared" ca="1" si="24"/>
        <v>#N/A</v>
      </c>
      <c r="C2600" s="40" t="e">
        <f t="shared" ca="1" si="23"/>
        <v>#N/A</v>
      </c>
      <c r="D2600" s="37" t="s">
        <v>6</v>
      </c>
    </row>
    <row r="2601" spans="1:4" x14ac:dyDescent="0.25">
      <c r="A2601" s="33">
        <v>1000</v>
      </c>
      <c r="B2601" s="39" t="e">
        <f t="shared" ca="1" si="24"/>
        <v>#N/A</v>
      </c>
      <c r="C2601" s="40" t="e">
        <f t="shared" ca="1" si="23"/>
        <v>#N/A</v>
      </c>
      <c r="D2601" s="37" t="s">
        <v>6</v>
      </c>
    </row>
    <row r="2602" spans="1:4" x14ac:dyDescent="0.25">
      <c r="A2602" s="33">
        <v>1000</v>
      </c>
      <c r="B2602" s="39" t="e">
        <f t="shared" ca="1" si="24"/>
        <v>#N/A</v>
      </c>
      <c r="C2602" s="40" t="e">
        <f t="shared" ca="1" si="23"/>
        <v>#N/A</v>
      </c>
      <c r="D2602" s="37" t="s">
        <v>6</v>
      </c>
    </row>
    <row r="2603" spans="1:4" x14ac:dyDescent="0.25">
      <c r="A2603" s="33">
        <v>1000</v>
      </c>
      <c r="B2603" s="39" t="e">
        <f t="shared" ca="1" si="24"/>
        <v>#N/A</v>
      </c>
      <c r="C2603" s="40" t="e">
        <f t="shared" ca="1" si="23"/>
        <v>#N/A</v>
      </c>
      <c r="D2603" s="37" t="s">
        <v>6</v>
      </c>
    </row>
    <row r="2604" spans="1:4" x14ac:dyDescent="0.25">
      <c r="A2604" s="33">
        <v>1000</v>
      </c>
      <c r="B2604" s="39" t="e">
        <f t="shared" ca="1" si="24"/>
        <v>#N/A</v>
      </c>
      <c r="C2604" s="40" t="e">
        <f t="shared" ca="1" si="23"/>
        <v>#N/A</v>
      </c>
      <c r="D2604" s="37" t="s">
        <v>6</v>
      </c>
    </row>
    <row r="2605" spans="1:4" x14ac:dyDescent="0.25">
      <c r="A2605" s="33">
        <v>1000</v>
      </c>
      <c r="B2605" s="39" t="e">
        <f t="shared" ca="1" si="24"/>
        <v>#N/A</v>
      </c>
      <c r="C2605" s="40" t="e">
        <f t="shared" ca="1" si="23"/>
        <v>#N/A</v>
      </c>
      <c r="D2605" s="37" t="s">
        <v>6</v>
      </c>
    </row>
    <row r="2606" spans="1:4" x14ac:dyDescent="0.25">
      <c r="A2606" s="33">
        <v>1000</v>
      </c>
      <c r="B2606" s="39" t="e">
        <f t="shared" ca="1" si="24"/>
        <v>#N/A</v>
      </c>
      <c r="C2606" s="40" t="e">
        <f t="shared" ca="1" si="23"/>
        <v>#N/A</v>
      </c>
      <c r="D2606" s="37" t="s">
        <v>6</v>
      </c>
    </row>
    <row r="2607" spans="1:4" x14ac:dyDescent="0.25">
      <c r="A2607" s="33">
        <v>1000</v>
      </c>
      <c r="B2607" s="39" t="e">
        <f t="shared" ca="1" si="24"/>
        <v>#N/A</v>
      </c>
      <c r="C2607" s="40" t="e">
        <f t="shared" ca="1" si="23"/>
        <v>#N/A</v>
      </c>
      <c r="D2607" s="37" t="s">
        <v>6</v>
      </c>
    </row>
    <row r="2608" spans="1:4" x14ac:dyDescent="0.25">
      <c r="A2608" s="33">
        <v>1000</v>
      </c>
      <c r="B2608" s="39" t="e">
        <f t="shared" ca="1" si="24"/>
        <v>#N/A</v>
      </c>
      <c r="C2608" s="40" t="e">
        <f t="shared" ca="1" si="23"/>
        <v>#N/A</v>
      </c>
      <c r="D2608" s="37" t="s">
        <v>6</v>
      </c>
    </row>
    <row r="2609" spans="1:4" x14ac:dyDescent="0.25">
      <c r="A2609" s="33">
        <v>1000</v>
      </c>
      <c r="B2609" s="39" t="e">
        <f t="shared" ca="1" si="24"/>
        <v>#N/A</v>
      </c>
      <c r="C2609" s="40" t="e">
        <f t="shared" ca="1" si="23"/>
        <v>#N/A</v>
      </c>
      <c r="D2609" s="37" t="s">
        <v>6</v>
      </c>
    </row>
    <row r="2610" spans="1:4" x14ac:dyDescent="0.25">
      <c r="A2610" s="33">
        <v>1000</v>
      </c>
      <c r="B2610" s="39" t="e">
        <f t="shared" ca="1" si="24"/>
        <v>#N/A</v>
      </c>
      <c r="C2610" s="40" t="e">
        <f t="shared" ca="1" si="23"/>
        <v>#N/A</v>
      </c>
      <c r="D2610" s="37" t="s">
        <v>6</v>
      </c>
    </row>
    <row r="2611" spans="1:4" x14ac:dyDescent="0.25">
      <c r="A2611" s="33">
        <v>1000</v>
      </c>
      <c r="B2611" s="39" t="e">
        <f t="shared" ca="1" si="24"/>
        <v>#N/A</v>
      </c>
      <c r="C2611" s="40" t="e">
        <f t="shared" ca="1" si="23"/>
        <v>#N/A</v>
      </c>
      <c r="D2611" s="37" t="s">
        <v>6</v>
      </c>
    </row>
    <row r="2612" spans="1:4" x14ac:dyDescent="0.25">
      <c r="A2612" s="33">
        <v>1000</v>
      </c>
      <c r="B2612" s="39" t="e">
        <f t="shared" ca="1" si="24"/>
        <v>#N/A</v>
      </c>
      <c r="C2612" s="40" t="e">
        <f t="shared" ca="1" si="23"/>
        <v>#N/A</v>
      </c>
      <c r="D2612" s="37" t="s">
        <v>6</v>
      </c>
    </row>
    <row r="2613" spans="1:4" x14ac:dyDescent="0.25">
      <c r="A2613" s="33">
        <v>1000</v>
      </c>
      <c r="B2613" s="39" t="e">
        <f t="shared" ca="1" si="24"/>
        <v>#N/A</v>
      </c>
      <c r="C2613" s="40" t="e">
        <f t="shared" ca="1" si="23"/>
        <v>#N/A</v>
      </c>
      <c r="D2613" s="37" t="s">
        <v>6</v>
      </c>
    </row>
    <row r="2614" spans="1:4" x14ac:dyDescent="0.25">
      <c r="A2614" s="33">
        <v>1000</v>
      </c>
      <c r="B2614" s="39" t="e">
        <f t="shared" ca="1" si="24"/>
        <v>#N/A</v>
      </c>
      <c r="C2614" s="40" t="e">
        <f t="shared" ca="1" si="23"/>
        <v>#N/A</v>
      </c>
      <c r="D2614" s="37" t="s">
        <v>6</v>
      </c>
    </row>
    <row r="2615" spans="1:4" x14ac:dyDescent="0.25">
      <c r="A2615" s="33">
        <v>1000</v>
      </c>
      <c r="B2615" s="39" t="e">
        <f t="shared" ca="1" si="24"/>
        <v>#N/A</v>
      </c>
      <c r="C2615" s="40" t="e">
        <f t="shared" ca="1" si="23"/>
        <v>#N/A</v>
      </c>
      <c r="D2615" s="37" t="s">
        <v>6</v>
      </c>
    </row>
    <row r="2616" spans="1:4" x14ac:dyDescent="0.25">
      <c r="A2616" s="33">
        <v>1000</v>
      </c>
      <c r="B2616" s="39" t="e">
        <f t="shared" ca="1" si="24"/>
        <v>#N/A</v>
      </c>
      <c r="C2616" s="40" t="e">
        <f t="shared" ca="1" si="23"/>
        <v>#N/A</v>
      </c>
      <c r="D2616" s="37" t="s">
        <v>6</v>
      </c>
    </row>
    <row r="2617" spans="1:4" x14ac:dyDescent="0.25">
      <c r="A2617" s="33">
        <v>1000</v>
      </c>
      <c r="B2617" s="39" t="e">
        <f t="shared" ca="1" si="24"/>
        <v>#N/A</v>
      </c>
      <c r="C2617" s="40" t="e">
        <f t="shared" ca="1" si="23"/>
        <v>#N/A</v>
      </c>
      <c r="D2617" s="37" t="s">
        <v>6</v>
      </c>
    </row>
    <row r="2618" spans="1:4" x14ac:dyDescent="0.25">
      <c r="A2618" s="33">
        <v>1000</v>
      </c>
      <c r="B2618" s="39" t="e">
        <f t="shared" ca="1" si="24"/>
        <v>#N/A</v>
      </c>
      <c r="C2618" s="40" t="e">
        <f t="shared" ca="1" si="23"/>
        <v>#N/A</v>
      </c>
      <c r="D2618" s="37" t="s">
        <v>6</v>
      </c>
    </row>
    <row r="2619" spans="1:4" x14ac:dyDescent="0.25">
      <c r="A2619" s="33">
        <v>1000</v>
      </c>
      <c r="B2619" s="39" t="e">
        <f t="shared" ca="1" si="24"/>
        <v>#N/A</v>
      </c>
      <c r="C2619" s="40" t="e">
        <f t="shared" ca="1" si="23"/>
        <v>#N/A</v>
      </c>
      <c r="D2619" s="37" t="s">
        <v>6</v>
      </c>
    </row>
    <row r="2620" spans="1:4" x14ac:dyDescent="0.25">
      <c r="A2620" s="33">
        <v>1000</v>
      </c>
      <c r="B2620" s="39" t="e">
        <f t="shared" ca="1" si="24"/>
        <v>#N/A</v>
      </c>
      <c r="C2620" s="40" t="e">
        <f t="shared" ca="1" si="23"/>
        <v>#N/A</v>
      </c>
      <c r="D2620" s="37" t="s">
        <v>6</v>
      </c>
    </row>
    <row r="2621" spans="1:4" x14ac:dyDescent="0.25">
      <c r="A2621" s="33">
        <v>1000</v>
      </c>
      <c r="B2621" s="39" t="e">
        <f t="shared" ca="1" si="24"/>
        <v>#N/A</v>
      </c>
      <c r="C2621" s="40" t="e">
        <f t="shared" ca="1" si="23"/>
        <v>#N/A</v>
      </c>
      <c r="D2621" s="37" t="s">
        <v>6</v>
      </c>
    </row>
    <row r="2622" spans="1:4" x14ac:dyDescent="0.25">
      <c r="A2622" s="33">
        <v>1000</v>
      </c>
      <c r="B2622" s="39" t="e">
        <f t="shared" ca="1" si="24"/>
        <v>#N/A</v>
      </c>
      <c r="C2622" s="40" t="e">
        <f t="shared" ca="1" si="23"/>
        <v>#N/A</v>
      </c>
      <c r="D2622" s="37" t="s">
        <v>6</v>
      </c>
    </row>
    <row r="2623" spans="1:4" x14ac:dyDescent="0.25">
      <c r="A2623" s="33">
        <v>1000</v>
      </c>
      <c r="B2623" s="39" t="e">
        <f t="shared" ca="1" si="24"/>
        <v>#N/A</v>
      </c>
      <c r="C2623" s="40" t="e">
        <f t="shared" ca="1" si="23"/>
        <v>#N/A</v>
      </c>
      <c r="D2623" s="37" t="s">
        <v>6</v>
      </c>
    </row>
    <row r="2624" spans="1:4" x14ac:dyDescent="0.25">
      <c r="A2624" s="33">
        <v>1000</v>
      </c>
      <c r="B2624" s="39" t="e">
        <f t="shared" ca="1" si="24"/>
        <v>#N/A</v>
      </c>
      <c r="C2624" s="40" t="e">
        <f t="shared" ca="1" si="23"/>
        <v>#N/A</v>
      </c>
      <c r="D2624" s="37" t="s">
        <v>6</v>
      </c>
    </row>
    <row r="2625" spans="1:4" x14ac:dyDescent="0.25">
      <c r="A2625" s="33">
        <v>1000</v>
      </c>
      <c r="B2625" s="39" t="e">
        <f t="shared" ca="1" si="24"/>
        <v>#N/A</v>
      </c>
      <c r="C2625" s="40" t="e">
        <f t="shared" ca="1" si="23"/>
        <v>#N/A</v>
      </c>
      <c r="D2625" s="37" t="s">
        <v>6</v>
      </c>
    </row>
    <row r="2626" spans="1:4" x14ac:dyDescent="0.25">
      <c r="A2626" s="33">
        <v>1000</v>
      </c>
      <c r="B2626" s="39" t="e">
        <f t="shared" ca="1" si="24"/>
        <v>#N/A</v>
      </c>
      <c r="C2626" s="40" t="e">
        <f t="shared" ca="1" si="23"/>
        <v>#N/A</v>
      </c>
      <c r="D2626" s="37" t="s">
        <v>6</v>
      </c>
    </row>
    <row r="2627" spans="1:4" x14ac:dyDescent="0.25">
      <c r="A2627" s="33">
        <v>1000</v>
      </c>
      <c r="B2627" s="39" t="e">
        <f t="shared" ca="1" si="24"/>
        <v>#N/A</v>
      </c>
      <c r="C2627" s="40" t="e">
        <f t="shared" ca="1" si="23"/>
        <v>#N/A</v>
      </c>
      <c r="D2627" s="37" t="s">
        <v>6</v>
      </c>
    </row>
    <row r="2628" spans="1:4" x14ac:dyDescent="0.25">
      <c r="A2628" s="33">
        <v>1000</v>
      </c>
      <c r="B2628" s="39" t="e">
        <f t="shared" ca="1" si="24"/>
        <v>#N/A</v>
      </c>
      <c r="C2628" s="40" t="e">
        <f t="shared" ca="1" si="23"/>
        <v>#N/A</v>
      </c>
      <c r="D2628" s="37" t="s">
        <v>6</v>
      </c>
    </row>
    <row r="2629" spans="1:4" x14ac:dyDescent="0.25">
      <c r="A2629" s="33">
        <v>1000</v>
      </c>
      <c r="B2629" s="39" t="e">
        <f t="shared" ca="1" si="24"/>
        <v>#N/A</v>
      </c>
      <c r="C2629" s="40" t="e">
        <f t="shared" ca="1" si="23"/>
        <v>#N/A</v>
      </c>
      <c r="D2629" s="37" t="s">
        <v>6</v>
      </c>
    </row>
    <row r="2630" spans="1:4" x14ac:dyDescent="0.25">
      <c r="A2630" s="33">
        <v>1000</v>
      </c>
      <c r="B2630" s="39" t="e">
        <f t="shared" ca="1" si="24"/>
        <v>#N/A</v>
      </c>
      <c r="C2630" s="40" t="e">
        <f t="shared" ref="C2630:C2693" ca="1" si="25">B2630*100+Termina1</f>
        <v>#N/A</v>
      </c>
      <c r="D2630" s="37" t="s">
        <v>6</v>
      </c>
    </row>
    <row r="2631" spans="1:4" x14ac:dyDescent="0.25">
      <c r="A2631" s="33">
        <v>1000</v>
      </c>
      <c r="B2631" s="39" t="e">
        <f t="shared" ref="B2631:B2694" ca="1" si="26">B2630+IF(INT(Premio1/100)=B2630+1,2,1)</f>
        <v>#N/A</v>
      </c>
      <c r="C2631" s="40" t="e">
        <f t="shared" ca="1" si="25"/>
        <v>#N/A</v>
      </c>
      <c r="D2631" s="37" t="s">
        <v>6</v>
      </c>
    </row>
    <row r="2632" spans="1:4" x14ac:dyDescent="0.25">
      <c r="A2632" s="33">
        <v>1000</v>
      </c>
      <c r="B2632" s="39" t="e">
        <f t="shared" ca="1" si="26"/>
        <v>#N/A</v>
      </c>
      <c r="C2632" s="40" t="e">
        <f t="shared" ca="1" si="25"/>
        <v>#N/A</v>
      </c>
      <c r="D2632" s="37" t="s">
        <v>6</v>
      </c>
    </row>
    <row r="2633" spans="1:4" x14ac:dyDescent="0.25">
      <c r="A2633" s="33">
        <v>1000</v>
      </c>
      <c r="B2633" s="39" t="e">
        <f t="shared" ca="1" si="26"/>
        <v>#N/A</v>
      </c>
      <c r="C2633" s="40" t="e">
        <f t="shared" ca="1" si="25"/>
        <v>#N/A</v>
      </c>
      <c r="D2633" s="37" t="s">
        <v>6</v>
      </c>
    </row>
    <row r="2634" spans="1:4" x14ac:dyDescent="0.25">
      <c r="A2634" s="33">
        <v>1000</v>
      </c>
      <c r="B2634" s="39" t="e">
        <f t="shared" ca="1" si="26"/>
        <v>#N/A</v>
      </c>
      <c r="C2634" s="40" t="e">
        <f t="shared" ca="1" si="25"/>
        <v>#N/A</v>
      </c>
      <c r="D2634" s="37" t="s">
        <v>6</v>
      </c>
    </row>
    <row r="2635" spans="1:4" x14ac:dyDescent="0.25">
      <c r="A2635" s="33">
        <v>1000</v>
      </c>
      <c r="B2635" s="39" t="e">
        <f t="shared" ca="1" si="26"/>
        <v>#N/A</v>
      </c>
      <c r="C2635" s="40" t="e">
        <f t="shared" ca="1" si="25"/>
        <v>#N/A</v>
      </c>
      <c r="D2635" s="37" t="s">
        <v>6</v>
      </c>
    </row>
    <row r="2636" spans="1:4" x14ac:dyDescent="0.25">
      <c r="A2636" s="33">
        <v>1000</v>
      </c>
      <c r="B2636" s="39" t="e">
        <f t="shared" ca="1" si="26"/>
        <v>#N/A</v>
      </c>
      <c r="C2636" s="40" t="e">
        <f t="shared" ca="1" si="25"/>
        <v>#N/A</v>
      </c>
      <c r="D2636" s="37" t="s">
        <v>6</v>
      </c>
    </row>
    <row r="2637" spans="1:4" x14ac:dyDescent="0.25">
      <c r="A2637" s="33">
        <v>1000</v>
      </c>
      <c r="B2637" s="39" t="e">
        <f t="shared" ca="1" si="26"/>
        <v>#N/A</v>
      </c>
      <c r="C2637" s="40" t="e">
        <f t="shared" ca="1" si="25"/>
        <v>#N/A</v>
      </c>
      <c r="D2637" s="37" t="s">
        <v>6</v>
      </c>
    </row>
    <row r="2638" spans="1:4" x14ac:dyDescent="0.25">
      <c r="A2638" s="33">
        <v>1000</v>
      </c>
      <c r="B2638" s="39" t="e">
        <f t="shared" ca="1" si="26"/>
        <v>#N/A</v>
      </c>
      <c r="C2638" s="40" t="e">
        <f t="shared" ca="1" si="25"/>
        <v>#N/A</v>
      </c>
      <c r="D2638" s="37" t="s">
        <v>6</v>
      </c>
    </row>
    <row r="2639" spans="1:4" x14ac:dyDescent="0.25">
      <c r="A2639" s="33">
        <v>1000</v>
      </c>
      <c r="B2639" s="39" t="e">
        <f t="shared" ca="1" si="26"/>
        <v>#N/A</v>
      </c>
      <c r="C2639" s="40" t="e">
        <f t="shared" ca="1" si="25"/>
        <v>#N/A</v>
      </c>
      <c r="D2639" s="37" t="s">
        <v>6</v>
      </c>
    </row>
    <row r="2640" spans="1:4" x14ac:dyDescent="0.25">
      <c r="A2640" s="33">
        <v>1000</v>
      </c>
      <c r="B2640" s="39" t="e">
        <f t="shared" ca="1" si="26"/>
        <v>#N/A</v>
      </c>
      <c r="C2640" s="40" t="e">
        <f t="shared" ca="1" si="25"/>
        <v>#N/A</v>
      </c>
      <c r="D2640" s="37" t="s">
        <v>6</v>
      </c>
    </row>
    <row r="2641" spans="1:4" x14ac:dyDescent="0.25">
      <c r="A2641" s="33">
        <v>1000</v>
      </c>
      <c r="B2641" s="39" t="e">
        <f t="shared" ca="1" si="26"/>
        <v>#N/A</v>
      </c>
      <c r="C2641" s="40" t="e">
        <f t="shared" ca="1" si="25"/>
        <v>#N/A</v>
      </c>
      <c r="D2641" s="37" t="s">
        <v>6</v>
      </c>
    </row>
    <row r="2642" spans="1:4" x14ac:dyDescent="0.25">
      <c r="A2642" s="33">
        <v>1000</v>
      </c>
      <c r="B2642" s="39" t="e">
        <f t="shared" ca="1" si="26"/>
        <v>#N/A</v>
      </c>
      <c r="C2642" s="40" t="e">
        <f t="shared" ca="1" si="25"/>
        <v>#N/A</v>
      </c>
      <c r="D2642" s="37" t="s">
        <v>6</v>
      </c>
    </row>
    <row r="2643" spans="1:4" x14ac:dyDescent="0.25">
      <c r="A2643" s="33">
        <v>1000</v>
      </c>
      <c r="B2643" s="39" t="e">
        <f t="shared" ca="1" si="26"/>
        <v>#N/A</v>
      </c>
      <c r="C2643" s="40" t="e">
        <f t="shared" ca="1" si="25"/>
        <v>#N/A</v>
      </c>
      <c r="D2643" s="37" t="s">
        <v>6</v>
      </c>
    </row>
    <row r="2644" spans="1:4" x14ac:dyDescent="0.25">
      <c r="A2644" s="33">
        <v>1000</v>
      </c>
      <c r="B2644" s="39" t="e">
        <f t="shared" ca="1" si="26"/>
        <v>#N/A</v>
      </c>
      <c r="C2644" s="40" t="e">
        <f t="shared" ca="1" si="25"/>
        <v>#N/A</v>
      </c>
      <c r="D2644" s="37" t="s">
        <v>6</v>
      </c>
    </row>
    <row r="2645" spans="1:4" x14ac:dyDescent="0.25">
      <c r="A2645" s="33">
        <v>1000</v>
      </c>
      <c r="B2645" s="39" t="e">
        <f t="shared" ca="1" si="26"/>
        <v>#N/A</v>
      </c>
      <c r="C2645" s="40" t="e">
        <f t="shared" ca="1" si="25"/>
        <v>#N/A</v>
      </c>
      <c r="D2645" s="37" t="s">
        <v>6</v>
      </c>
    </row>
    <row r="2646" spans="1:4" x14ac:dyDescent="0.25">
      <c r="A2646" s="33">
        <v>1000</v>
      </c>
      <c r="B2646" s="39" t="e">
        <f t="shared" ca="1" si="26"/>
        <v>#N/A</v>
      </c>
      <c r="C2646" s="40" t="e">
        <f t="shared" ca="1" si="25"/>
        <v>#N/A</v>
      </c>
      <c r="D2646" s="37" t="s">
        <v>6</v>
      </c>
    </row>
    <row r="2647" spans="1:4" x14ac:dyDescent="0.25">
      <c r="A2647" s="33">
        <v>1000</v>
      </c>
      <c r="B2647" s="39" t="e">
        <f t="shared" ca="1" si="26"/>
        <v>#N/A</v>
      </c>
      <c r="C2647" s="40" t="e">
        <f t="shared" ca="1" si="25"/>
        <v>#N/A</v>
      </c>
      <c r="D2647" s="37" t="s">
        <v>6</v>
      </c>
    </row>
    <row r="2648" spans="1:4" x14ac:dyDescent="0.25">
      <c r="A2648" s="33">
        <v>1000</v>
      </c>
      <c r="B2648" s="39" t="e">
        <f t="shared" ca="1" si="26"/>
        <v>#N/A</v>
      </c>
      <c r="C2648" s="40" t="e">
        <f t="shared" ca="1" si="25"/>
        <v>#N/A</v>
      </c>
      <c r="D2648" s="37" t="s">
        <v>6</v>
      </c>
    </row>
    <row r="2649" spans="1:4" x14ac:dyDescent="0.25">
      <c r="A2649" s="33">
        <v>1000</v>
      </c>
      <c r="B2649" s="39" t="e">
        <f t="shared" ca="1" si="26"/>
        <v>#N/A</v>
      </c>
      <c r="C2649" s="40" t="e">
        <f t="shared" ca="1" si="25"/>
        <v>#N/A</v>
      </c>
      <c r="D2649" s="37" t="s">
        <v>6</v>
      </c>
    </row>
    <row r="2650" spans="1:4" x14ac:dyDescent="0.25">
      <c r="A2650" s="33">
        <v>1000</v>
      </c>
      <c r="B2650" s="39" t="e">
        <f t="shared" ca="1" si="26"/>
        <v>#N/A</v>
      </c>
      <c r="C2650" s="40" t="e">
        <f t="shared" ca="1" si="25"/>
        <v>#N/A</v>
      </c>
      <c r="D2650" s="37" t="s">
        <v>6</v>
      </c>
    </row>
    <row r="2651" spans="1:4" x14ac:dyDescent="0.25">
      <c r="A2651" s="33">
        <v>1000</v>
      </c>
      <c r="B2651" s="39" t="e">
        <f t="shared" ca="1" si="26"/>
        <v>#N/A</v>
      </c>
      <c r="C2651" s="40" t="e">
        <f t="shared" ca="1" si="25"/>
        <v>#N/A</v>
      </c>
      <c r="D2651" s="37" t="s">
        <v>6</v>
      </c>
    </row>
    <row r="2652" spans="1:4" x14ac:dyDescent="0.25">
      <c r="A2652" s="33">
        <v>1000</v>
      </c>
      <c r="B2652" s="39" t="e">
        <f t="shared" ca="1" si="26"/>
        <v>#N/A</v>
      </c>
      <c r="C2652" s="40" t="e">
        <f t="shared" ca="1" si="25"/>
        <v>#N/A</v>
      </c>
      <c r="D2652" s="37" t="s">
        <v>6</v>
      </c>
    </row>
    <row r="2653" spans="1:4" x14ac:dyDescent="0.25">
      <c r="A2653" s="33">
        <v>1000</v>
      </c>
      <c r="B2653" s="39" t="e">
        <f t="shared" ca="1" si="26"/>
        <v>#N/A</v>
      </c>
      <c r="C2653" s="40" t="e">
        <f t="shared" ca="1" si="25"/>
        <v>#N/A</v>
      </c>
      <c r="D2653" s="37" t="s">
        <v>6</v>
      </c>
    </row>
    <row r="2654" spans="1:4" x14ac:dyDescent="0.25">
      <c r="A2654" s="33">
        <v>1000</v>
      </c>
      <c r="B2654" s="39" t="e">
        <f t="shared" ca="1" si="26"/>
        <v>#N/A</v>
      </c>
      <c r="C2654" s="40" t="e">
        <f t="shared" ca="1" si="25"/>
        <v>#N/A</v>
      </c>
      <c r="D2654" s="37" t="s">
        <v>6</v>
      </c>
    </row>
    <row r="2655" spans="1:4" x14ac:dyDescent="0.25">
      <c r="A2655" s="33">
        <v>1000</v>
      </c>
      <c r="B2655" s="39" t="e">
        <f t="shared" ca="1" si="26"/>
        <v>#N/A</v>
      </c>
      <c r="C2655" s="40" t="e">
        <f t="shared" ca="1" si="25"/>
        <v>#N/A</v>
      </c>
      <c r="D2655" s="37" t="s">
        <v>6</v>
      </c>
    </row>
    <row r="2656" spans="1:4" x14ac:dyDescent="0.25">
      <c r="A2656" s="33">
        <v>1000</v>
      </c>
      <c r="B2656" s="39" t="e">
        <f t="shared" ca="1" si="26"/>
        <v>#N/A</v>
      </c>
      <c r="C2656" s="40" t="e">
        <f t="shared" ca="1" si="25"/>
        <v>#N/A</v>
      </c>
      <c r="D2656" s="37" t="s">
        <v>6</v>
      </c>
    </row>
    <row r="2657" spans="1:4" x14ac:dyDescent="0.25">
      <c r="A2657" s="33">
        <v>1000</v>
      </c>
      <c r="B2657" s="39" t="e">
        <f t="shared" ca="1" si="26"/>
        <v>#N/A</v>
      </c>
      <c r="C2657" s="40" t="e">
        <f t="shared" ca="1" si="25"/>
        <v>#N/A</v>
      </c>
      <c r="D2657" s="37" t="s">
        <v>6</v>
      </c>
    </row>
    <row r="2658" spans="1:4" x14ac:dyDescent="0.25">
      <c r="A2658" s="33">
        <v>1000</v>
      </c>
      <c r="B2658" s="39" t="e">
        <f t="shared" ca="1" si="26"/>
        <v>#N/A</v>
      </c>
      <c r="C2658" s="40" t="e">
        <f t="shared" ca="1" si="25"/>
        <v>#N/A</v>
      </c>
      <c r="D2658" s="37" t="s">
        <v>6</v>
      </c>
    </row>
    <row r="2659" spans="1:4" x14ac:dyDescent="0.25">
      <c r="A2659" s="33">
        <v>1000</v>
      </c>
      <c r="B2659" s="39" t="e">
        <f t="shared" ca="1" si="26"/>
        <v>#N/A</v>
      </c>
      <c r="C2659" s="40" t="e">
        <f t="shared" ca="1" si="25"/>
        <v>#N/A</v>
      </c>
      <c r="D2659" s="37" t="s">
        <v>6</v>
      </c>
    </row>
    <row r="2660" spans="1:4" x14ac:dyDescent="0.25">
      <c r="A2660" s="33">
        <v>1000</v>
      </c>
      <c r="B2660" s="39" t="e">
        <f t="shared" ca="1" si="26"/>
        <v>#N/A</v>
      </c>
      <c r="C2660" s="40" t="e">
        <f t="shared" ca="1" si="25"/>
        <v>#N/A</v>
      </c>
      <c r="D2660" s="37" t="s">
        <v>6</v>
      </c>
    </row>
    <row r="2661" spans="1:4" x14ac:dyDescent="0.25">
      <c r="A2661" s="33">
        <v>1000</v>
      </c>
      <c r="B2661" s="39" t="e">
        <f t="shared" ca="1" si="26"/>
        <v>#N/A</v>
      </c>
      <c r="C2661" s="40" t="e">
        <f t="shared" ca="1" si="25"/>
        <v>#N/A</v>
      </c>
      <c r="D2661" s="37" t="s">
        <v>6</v>
      </c>
    </row>
    <row r="2662" spans="1:4" x14ac:dyDescent="0.25">
      <c r="A2662" s="33">
        <v>1000</v>
      </c>
      <c r="B2662" s="39" t="e">
        <f t="shared" ca="1" si="26"/>
        <v>#N/A</v>
      </c>
      <c r="C2662" s="40" t="e">
        <f t="shared" ca="1" si="25"/>
        <v>#N/A</v>
      </c>
      <c r="D2662" s="37" t="s">
        <v>6</v>
      </c>
    </row>
    <row r="2663" spans="1:4" x14ac:dyDescent="0.25">
      <c r="A2663" s="33">
        <v>1000</v>
      </c>
      <c r="B2663" s="39" t="e">
        <f t="shared" ca="1" si="26"/>
        <v>#N/A</v>
      </c>
      <c r="C2663" s="40" t="e">
        <f t="shared" ca="1" si="25"/>
        <v>#N/A</v>
      </c>
      <c r="D2663" s="37" t="s">
        <v>6</v>
      </c>
    </row>
    <row r="2664" spans="1:4" x14ac:dyDescent="0.25">
      <c r="A2664" s="33">
        <v>1000</v>
      </c>
      <c r="B2664" s="39" t="e">
        <f t="shared" ca="1" si="26"/>
        <v>#N/A</v>
      </c>
      <c r="C2664" s="40" t="e">
        <f t="shared" ca="1" si="25"/>
        <v>#N/A</v>
      </c>
      <c r="D2664" s="37" t="s">
        <v>6</v>
      </c>
    </row>
    <row r="2665" spans="1:4" x14ac:dyDescent="0.25">
      <c r="A2665" s="33">
        <v>1000</v>
      </c>
      <c r="B2665" s="39" t="e">
        <f t="shared" ca="1" si="26"/>
        <v>#N/A</v>
      </c>
      <c r="C2665" s="40" t="e">
        <f t="shared" ca="1" si="25"/>
        <v>#N/A</v>
      </c>
      <c r="D2665" s="37" t="s">
        <v>6</v>
      </c>
    </row>
    <row r="2666" spans="1:4" x14ac:dyDescent="0.25">
      <c r="A2666" s="33">
        <v>1000</v>
      </c>
      <c r="B2666" s="39" t="e">
        <f t="shared" ca="1" si="26"/>
        <v>#N/A</v>
      </c>
      <c r="C2666" s="40" t="e">
        <f t="shared" ca="1" si="25"/>
        <v>#N/A</v>
      </c>
      <c r="D2666" s="37" t="s">
        <v>6</v>
      </c>
    </row>
    <row r="2667" spans="1:4" x14ac:dyDescent="0.25">
      <c r="A2667" s="33">
        <v>1000</v>
      </c>
      <c r="B2667" s="39" t="e">
        <f t="shared" ca="1" si="26"/>
        <v>#N/A</v>
      </c>
      <c r="C2667" s="40" t="e">
        <f t="shared" ca="1" si="25"/>
        <v>#N/A</v>
      </c>
      <c r="D2667" s="37" t="s">
        <v>6</v>
      </c>
    </row>
    <row r="2668" spans="1:4" x14ac:dyDescent="0.25">
      <c r="A2668" s="33">
        <v>1000</v>
      </c>
      <c r="B2668" s="39" t="e">
        <f t="shared" ca="1" si="26"/>
        <v>#N/A</v>
      </c>
      <c r="C2668" s="40" t="e">
        <f t="shared" ca="1" si="25"/>
        <v>#N/A</v>
      </c>
      <c r="D2668" s="37" t="s">
        <v>6</v>
      </c>
    </row>
    <row r="2669" spans="1:4" x14ac:dyDescent="0.25">
      <c r="A2669" s="33">
        <v>1000</v>
      </c>
      <c r="B2669" s="39" t="e">
        <f t="shared" ca="1" si="26"/>
        <v>#N/A</v>
      </c>
      <c r="C2669" s="40" t="e">
        <f t="shared" ca="1" si="25"/>
        <v>#N/A</v>
      </c>
      <c r="D2669" s="37" t="s">
        <v>6</v>
      </c>
    </row>
    <row r="2670" spans="1:4" x14ac:dyDescent="0.25">
      <c r="A2670" s="33">
        <v>1000</v>
      </c>
      <c r="B2670" s="39" t="e">
        <f t="shared" ca="1" si="26"/>
        <v>#N/A</v>
      </c>
      <c r="C2670" s="40" t="e">
        <f t="shared" ca="1" si="25"/>
        <v>#N/A</v>
      </c>
      <c r="D2670" s="37" t="s">
        <v>6</v>
      </c>
    </row>
    <row r="2671" spans="1:4" x14ac:dyDescent="0.25">
      <c r="A2671" s="33">
        <v>1000</v>
      </c>
      <c r="B2671" s="39" t="e">
        <f t="shared" ca="1" si="26"/>
        <v>#N/A</v>
      </c>
      <c r="C2671" s="40" t="e">
        <f t="shared" ca="1" si="25"/>
        <v>#N/A</v>
      </c>
      <c r="D2671" s="37" t="s">
        <v>6</v>
      </c>
    </row>
    <row r="2672" spans="1:4" x14ac:dyDescent="0.25">
      <c r="A2672" s="33">
        <v>1000</v>
      </c>
      <c r="B2672" s="39" t="e">
        <f t="shared" ca="1" si="26"/>
        <v>#N/A</v>
      </c>
      <c r="C2672" s="40" t="e">
        <f t="shared" ca="1" si="25"/>
        <v>#N/A</v>
      </c>
      <c r="D2672" s="37" t="s">
        <v>6</v>
      </c>
    </row>
    <row r="2673" spans="1:4" x14ac:dyDescent="0.25">
      <c r="A2673" s="33">
        <v>1000</v>
      </c>
      <c r="B2673" s="39" t="e">
        <f t="shared" ca="1" si="26"/>
        <v>#N/A</v>
      </c>
      <c r="C2673" s="40" t="e">
        <f t="shared" ca="1" si="25"/>
        <v>#N/A</v>
      </c>
      <c r="D2673" s="37" t="s">
        <v>6</v>
      </c>
    </row>
    <row r="2674" spans="1:4" x14ac:dyDescent="0.25">
      <c r="A2674" s="33">
        <v>1000</v>
      </c>
      <c r="B2674" s="39" t="e">
        <f t="shared" ca="1" si="26"/>
        <v>#N/A</v>
      </c>
      <c r="C2674" s="40" t="e">
        <f t="shared" ca="1" si="25"/>
        <v>#N/A</v>
      </c>
      <c r="D2674" s="37" t="s">
        <v>6</v>
      </c>
    </row>
    <row r="2675" spans="1:4" x14ac:dyDescent="0.25">
      <c r="A2675" s="33">
        <v>1000</v>
      </c>
      <c r="B2675" s="39" t="e">
        <f t="shared" ca="1" si="26"/>
        <v>#N/A</v>
      </c>
      <c r="C2675" s="40" t="e">
        <f t="shared" ca="1" si="25"/>
        <v>#N/A</v>
      </c>
      <c r="D2675" s="37" t="s">
        <v>6</v>
      </c>
    </row>
    <row r="2676" spans="1:4" x14ac:dyDescent="0.25">
      <c r="A2676" s="33">
        <v>1000</v>
      </c>
      <c r="B2676" s="39" t="e">
        <f t="shared" ca="1" si="26"/>
        <v>#N/A</v>
      </c>
      <c r="C2676" s="40" t="e">
        <f t="shared" ca="1" si="25"/>
        <v>#N/A</v>
      </c>
      <c r="D2676" s="37" t="s">
        <v>6</v>
      </c>
    </row>
    <row r="2677" spans="1:4" x14ac:dyDescent="0.25">
      <c r="A2677" s="33">
        <v>1000</v>
      </c>
      <c r="B2677" s="39" t="e">
        <f t="shared" ca="1" si="26"/>
        <v>#N/A</v>
      </c>
      <c r="C2677" s="40" t="e">
        <f t="shared" ca="1" si="25"/>
        <v>#N/A</v>
      </c>
      <c r="D2677" s="37" t="s">
        <v>6</v>
      </c>
    </row>
    <row r="2678" spans="1:4" x14ac:dyDescent="0.25">
      <c r="A2678" s="33">
        <v>1000</v>
      </c>
      <c r="B2678" s="39" t="e">
        <f t="shared" ca="1" si="26"/>
        <v>#N/A</v>
      </c>
      <c r="C2678" s="40" t="e">
        <f t="shared" ca="1" si="25"/>
        <v>#N/A</v>
      </c>
      <c r="D2678" s="37" t="s">
        <v>6</v>
      </c>
    </row>
    <row r="2679" spans="1:4" x14ac:dyDescent="0.25">
      <c r="A2679" s="33">
        <v>1000</v>
      </c>
      <c r="B2679" s="39" t="e">
        <f t="shared" ca="1" si="26"/>
        <v>#N/A</v>
      </c>
      <c r="C2679" s="40" t="e">
        <f t="shared" ca="1" si="25"/>
        <v>#N/A</v>
      </c>
      <c r="D2679" s="37" t="s">
        <v>6</v>
      </c>
    </row>
    <row r="2680" spans="1:4" x14ac:dyDescent="0.25">
      <c r="A2680" s="33">
        <v>1000</v>
      </c>
      <c r="B2680" s="39" t="e">
        <f t="shared" ca="1" si="26"/>
        <v>#N/A</v>
      </c>
      <c r="C2680" s="40" t="e">
        <f t="shared" ca="1" si="25"/>
        <v>#N/A</v>
      </c>
      <c r="D2680" s="37" t="s">
        <v>6</v>
      </c>
    </row>
    <row r="2681" spans="1:4" x14ac:dyDescent="0.25">
      <c r="A2681" s="33">
        <v>1000</v>
      </c>
      <c r="B2681" s="39" t="e">
        <f t="shared" ca="1" si="26"/>
        <v>#N/A</v>
      </c>
      <c r="C2681" s="40" t="e">
        <f t="shared" ca="1" si="25"/>
        <v>#N/A</v>
      </c>
      <c r="D2681" s="37" t="s">
        <v>6</v>
      </c>
    </row>
    <row r="2682" spans="1:4" x14ac:dyDescent="0.25">
      <c r="A2682" s="33">
        <v>1000</v>
      </c>
      <c r="B2682" s="39" t="e">
        <f t="shared" ca="1" si="26"/>
        <v>#N/A</v>
      </c>
      <c r="C2682" s="40" t="e">
        <f t="shared" ca="1" si="25"/>
        <v>#N/A</v>
      </c>
      <c r="D2682" s="37" t="s">
        <v>6</v>
      </c>
    </row>
    <row r="2683" spans="1:4" x14ac:dyDescent="0.25">
      <c r="A2683" s="33">
        <v>1000</v>
      </c>
      <c r="B2683" s="39" t="e">
        <f t="shared" ca="1" si="26"/>
        <v>#N/A</v>
      </c>
      <c r="C2683" s="40" t="e">
        <f t="shared" ca="1" si="25"/>
        <v>#N/A</v>
      </c>
      <c r="D2683" s="37" t="s">
        <v>6</v>
      </c>
    </row>
    <row r="2684" spans="1:4" x14ac:dyDescent="0.25">
      <c r="A2684" s="33">
        <v>1000</v>
      </c>
      <c r="B2684" s="39" t="e">
        <f t="shared" ca="1" si="26"/>
        <v>#N/A</v>
      </c>
      <c r="C2684" s="40" t="e">
        <f t="shared" ca="1" si="25"/>
        <v>#N/A</v>
      </c>
      <c r="D2684" s="37" t="s">
        <v>6</v>
      </c>
    </row>
    <row r="2685" spans="1:4" x14ac:dyDescent="0.25">
      <c r="A2685" s="33">
        <v>1000</v>
      </c>
      <c r="B2685" s="39" t="e">
        <f t="shared" ca="1" si="26"/>
        <v>#N/A</v>
      </c>
      <c r="C2685" s="40" t="e">
        <f t="shared" ca="1" si="25"/>
        <v>#N/A</v>
      </c>
      <c r="D2685" s="37" t="s">
        <v>6</v>
      </c>
    </row>
    <row r="2686" spans="1:4" x14ac:dyDescent="0.25">
      <c r="A2686" s="33">
        <v>1000</v>
      </c>
      <c r="B2686" s="39" t="e">
        <f t="shared" ca="1" si="26"/>
        <v>#N/A</v>
      </c>
      <c r="C2686" s="40" t="e">
        <f t="shared" ca="1" si="25"/>
        <v>#N/A</v>
      </c>
      <c r="D2686" s="37" t="s">
        <v>6</v>
      </c>
    </row>
    <row r="2687" spans="1:4" x14ac:dyDescent="0.25">
      <c r="A2687" s="33">
        <v>1000</v>
      </c>
      <c r="B2687" s="39" t="e">
        <f t="shared" ca="1" si="26"/>
        <v>#N/A</v>
      </c>
      <c r="C2687" s="40" t="e">
        <f t="shared" ca="1" si="25"/>
        <v>#N/A</v>
      </c>
      <c r="D2687" s="37" t="s">
        <v>6</v>
      </c>
    </row>
    <row r="2688" spans="1:4" x14ac:dyDescent="0.25">
      <c r="A2688" s="33">
        <v>1000</v>
      </c>
      <c r="B2688" s="39" t="e">
        <f t="shared" ca="1" si="26"/>
        <v>#N/A</v>
      </c>
      <c r="C2688" s="40" t="e">
        <f t="shared" ca="1" si="25"/>
        <v>#N/A</v>
      </c>
      <c r="D2688" s="37" t="s">
        <v>6</v>
      </c>
    </row>
    <row r="2689" spans="1:4" x14ac:dyDescent="0.25">
      <c r="A2689" s="33">
        <v>1000</v>
      </c>
      <c r="B2689" s="39" t="e">
        <f t="shared" ca="1" si="26"/>
        <v>#N/A</v>
      </c>
      <c r="C2689" s="40" t="e">
        <f t="shared" ca="1" si="25"/>
        <v>#N/A</v>
      </c>
      <c r="D2689" s="37" t="s">
        <v>6</v>
      </c>
    </row>
    <row r="2690" spans="1:4" x14ac:dyDescent="0.25">
      <c r="A2690" s="33">
        <v>1000</v>
      </c>
      <c r="B2690" s="39" t="e">
        <f t="shared" ca="1" si="26"/>
        <v>#N/A</v>
      </c>
      <c r="C2690" s="40" t="e">
        <f t="shared" ca="1" si="25"/>
        <v>#N/A</v>
      </c>
      <c r="D2690" s="37" t="s">
        <v>6</v>
      </c>
    </row>
    <row r="2691" spans="1:4" x14ac:dyDescent="0.25">
      <c r="A2691" s="33">
        <v>1000</v>
      </c>
      <c r="B2691" s="39" t="e">
        <f t="shared" ca="1" si="26"/>
        <v>#N/A</v>
      </c>
      <c r="C2691" s="40" t="e">
        <f t="shared" ca="1" si="25"/>
        <v>#N/A</v>
      </c>
      <c r="D2691" s="37" t="s">
        <v>6</v>
      </c>
    </row>
    <row r="2692" spans="1:4" x14ac:dyDescent="0.25">
      <c r="A2692" s="33">
        <v>1000</v>
      </c>
      <c r="B2692" s="39" t="e">
        <f t="shared" ca="1" si="26"/>
        <v>#N/A</v>
      </c>
      <c r="C2692" s="40" t="e">
        <f t="shared" ca="1" si="25"/>
        <v>#N/A</v>
      </c>
      <c r="D2692" s="37" t="s">
        <v>6</v>
      </c>
    </row>
    <row r="2693" spans="1:4" x14ac:dyDescent="0.25">
      <c r="A2693" s="33">
        <v>1000</v>
      </c>
      <c r="B2693" s="39" t="e">
        <f t="shared" ca="1" si="26"/>
        <v>#N/A</v>
      </c>
      <c r="C2693" s="40" t="e">
        <f t="shared" ca="1" si="25"/>
        <v>#N/A</v>
      </c>
      <c r="D2693" s="37" t="s">
        <v>6</v>
      </c>
    </row>
    <row r="2694" spans="1:4" x14ac:dyDescent="0.25">
      <c r="A2694" s="33">
        <v>1000</v>
      </c>
      <c r="B2694" s="39" t="e">
        <f t="shared" ca="1" si="26"/>
        <v>#N/A</v>
      </c>
      <c r="C2694" s="40" t="e">
        <f t="shared" ref="C2694:C2757" ca="1" si="27">B2694*100+Termina1</f>
        <v>#N/A</v>
      </c>
      <c r="D2694" s="37" t="s">
        <v>6</v>
      </c>
    </row>
    <row r="2695" spans="1:4" x14ac:dyDescent="0.25">
      <c r="A2695" s="33">
        <v>1000</v>
      </c>
      <c r="B2695" s="39" t="e">
        <f t="shared" ref="B2695:B2758" ca="1" si="28">B2694+IF(INT(Premio1/100)=B2694+1,2,1)</f>
        <v>#N/A</v>
      </c>
      <c r="C2695" s="40" t="e">
        <f t="shared" ca="1" si="27"/>
        <v>#N/A</v>
      </c>
      <c r="D2695" s="37" t="s">
        <v>6</v>
      </c>
    </row>
    <row r="2696" spans="1:4" x14ac:dyDescent="0.25">
      <c r="A2696" s="33">
        <v>1000</v>
      </c>
      <c r="B2696" s="39" t="e">
        <f t="shared" ca="1" si="28"/>
        <v>#N/A</v>
      </c>
      <c r="C2696" s="40" t="e">
        <f t="shared" ca="1" si="27"/>
        <v>#N/A</v>
      </c>
      <c r="D2696" s="37" t="s">
        <v>6</v>
      </c>
    </row>
    <row r="2697" spans="1:4" x14ac:dyDescent="0.25">
      <c r="A2697" s="33">
        <v>1000</v>
      </c>
      <c r="B2697" s="39" t="e">
        <f t="shared" ca="1" si="28"/>
        <v>#N/A</v>
      </c>
      <c r="C2697" s="40" t="e">
        <f t="shared" ca="1" si="27"/>
        <v>#N/A</v>
      </c>
      <c r="D2697" s="37" t="s">
        <v>6</v>
      </c>
    </row>
    <row r="2698" spans="1:4" x14ac:dyDescent="0.25">
      <c r="A2698" s="33">
        <v>1000</v>
      </c>
      <c r="B2698" s="39" t="e">
        <f t="shared" ca="1" si="28"/>
        <v>#N/A</v>
      </c>
      <c r="C2698" s="40" t="e">
        <f t="shared" ca="1" si="27"/>
        <v>#N/A</v>
      </c>
      <c r="D2698" s="37" t="s">
        <v>6</v>
      </c>
    </row>
    <row r="2699" spans="1:4" x14ac:dyDescent="0.25">
      <c r="A2699" s="33">
        <v>1000</v>
      </c>
      <c r="B2699" s="39" t="e">
        <f t="shared" ca="1" si="28"/>
        <v>#N/A</v>
      </c>
      <c r="C2699" s="40" t="e">
        <f t="shared" ca="1" si="27"/>
        <v>#N/A</v>
      </c>
      <c r="D2699" s="37" t="s">
        <v>6</v>
      </c>
    </row>
    <row r="2700" spans="1:4" x14ac:dyDescent="0.25">
      <c r="A2700" s="33">
        <v>1000</v>
      </c>
      <c r="B2700" s="39" t="e">
        <f t="shared" ca="1" si="28"/>
        <v>#N/A</v>
      </c>
      <c r="C2700" s="40" t="e">
        <f t="shared" ca="1" si="27"/>
        <v>#N/A</v>
      </c>
      <c r="D2700" s="37" t="s">
        <v>6</v>
      </c>
    </row>
    <row r="2701" spans="1:4" x14ac:dyDescent="0.25">
      <c r="A2701" s="33">
        <v>1000</v>
      </c>
      <c r="B2701" s="39" t="e">
        <f t="shared" ca="1" si="28"/>
        <v>#N/A</v>
      </c>
      <c r="C2701" s="40" t="e">
        <f t="shared" ca="1" si="27"/>
        <v>#N/A</v>
      </c>
      <c r="D2701" s="37" t="s">
        <v>6</v>
      </c>
    </row>
    <row r="2702" spans="1:4" x14ac:dyDescent="0.25">
      <c r="A2702" s="33">
        <v>1000</v>
      </c>
      <c r="B2702" s="39" t="e">
        <f t="shared" ca="1" si="28"/>
        <v>#N/A</v>
      </c>
      <c r="C2702" s="40" t="e">
        <f t="shared" ca="1" si="27"/>
        <v>#N/A</v>
      </c>
      <c r="D2702" s="37" t="s">
        <v>6</v>
      </c>
    </row>
    <row r="2703" spans="1:4" x14ac:dyDescent="0.25">
      <c r="A2703" s="33">
        <v>1000</v>
      </c>
      <c r="B2703" s="39" t="e">
        <f t="shared" ca="1" si="28"/>
        <v>#N/A</v>
      </c>
      <c r="C2703" s="40" t="e">
        <f t="shared" ca="1" si="27"/>
        <v>#N/A</v>
      </c>
      <c r="D2703" s="37" t="s">
        <v>6</v>
      </c>
    </row>
    <row r="2704" spans="1:4" x14ac:dyDescent="0.25">
      <c r="A2704" s="33">
        <v>1000</v>
      </c>
      <c r="B2704" s="39" t="e">
        <f t="shared" ca="1" si="28"/>
        <v>#N/A</v>
      </c>
      <c r="C2704" s="40" t="e">
        <f t="shared" ca="1" si="27"/>
        <v>#N/A</v>
      </c>
      <c r="D2704" s="37" t="s">
        <v>6</v>
      </c>
    </row>
    <row r="2705" spans="1:4" x14ac:dyDescent="0.25">
      <c r="A2705" s="33">
        <v>1000</v>
      </c>
      <c r="B2705" s="39" t="e">
        <f t="shared" ca="1" si="28"/>
        <v>#N/A</v>
      </c>
      <c r="C2705" s="40" t="e">
        <f t="shared" ca="1" si="27"/>
        <v>#N/A</v>
      </c>
      <c r="D2705" s="37" t="s">
        <v>6</v>
      </c>
    </row>
    <row r="2706" spans="1:4" x14ac:dyDescent="0.25">
      <c r="A2706" s="33">
        <v>1000</v>
      </c>
      <c r="B2706" s="39" t="e">
        <f t="shared" ca="1" si="28"/>
        <v>#N/A</v>
      </c>
      <c r="C2706" s="40" t="e">
        <f t="shared" ca="1" si="27"/>
        <v>#N/A</v>
      </c>
      <c r="D2706" s="37" t="s">
        <v>6</v>
      </c>
    </row>
    <row r="2707" spans="1:4" x14ac:dyDescent="0.25">
      <c r="A2707" s="33">
        <v>1000</v>
      </c>
      <c r="B2707" s="39" t="e">
        <f t="shared" ca="1" si="28"/>
        <v>#N/A</v>
      </c>
      <c r="C2707" s="40" t="e">
        <f t="shared" ca="1" si="27"/>
        <v>#N/A</v>
      </c>
      <c r="D2707" s="37" t="s">
        <v>6</v>
      </c>
    </row>
    <row r="2708" spans="1:4" x14ac:dyDescent="0.25">
      <c r="A2708" s="33">
        <v>1000</v>
      </c>
      <c r="B2708" s="39" t="e">
        <f t="shared" ca="1" si="28"/>
        <v>#N/A</v>
      </c>
      <c r="C2708" s="40" t="e">
        <f t="shared" ca="1" si="27"/>
        <v>#N/A</v>
      </c>
      <c r="D2708" s="37" t="s">
        <v>6</v>
      </c>
    </row>
    <row r="2709" spans="1:4" x14ac:dyDescent="0.25">
      <c r="A2709" s="33">
        <v>1000</v>
      </c>
      <c r="B2709" s="39" t="e">
        <f t="shared" ca="1" si="28"/>
        <v>#N/A</v>
      </c>
      <c r="C2709" s="40" t="e">
        <f t="shared" ca="1" si="27"/>
        <v>#N/A</v>
      </c>
      <c r="D2709" s="37" t="s">
        <v>6</v>
      </c>
    </row>
    <row r="2710" spans="1:4" x14ac:dyDescent="0.25">
      <c r="A2710" s="33">
        <v>1000</v>
      </c>
      <c r="B2710" s="39" t="e">
        <f t="shared" ca="1" si="28"/>
        <v>#N/A</v>
      </c>
      <c r="C2710" s="40" t="e">
        <f t="shared" ca="1" si="27"/>
        <v>#N/A</v>
      </c>
      <c r="D2710" s="37" t="s">
        <v>6</v>
      </c>
    </row>
    <row r="2711" spans="1:4" x14ac:dyDescent="0.25">
      <c r="A2711" s="33">
        <v>1000</v>
      </c>
      <c r="B2711" s="39" t="e">
        <f t="shared" ca="1" si="28"/>
        <v>#N/A</v>
      </c>
      <c r="C2711" s="40" t="e">
        <f t="shared" ca="1" si="27"/>
        <v>#N/A</v>
      </c>
      <c r="D2711" s="37" t="s">
        <v>6</v>
      </c>
    </row>
    <row r="2712" spans="1:4" x14ac:dyDescent="0.25">
      <c r="A2712" s="33">
        <v>1000</v>
      </c>
      <c r="B2712" s="39" t="e">
        <f t="shared" ca="1" si="28"/>
        <v>#N/A</v>
      </c>
      <c r="C2712" s="40" t="e">
        <f t="shared" ca="1" si="27"/>
        <v>#N/A</v>
      </c>
      <c r="D2712" s="37" t="s">
        <v>6</v>
      </c>
    </row>
    <row r="2713" spans="1:4" x14ac:dyDescent="0.25">
      <c r="A2713" s="33">
        <v>1000</v>
      </c>
      <c r="B2713" s="39" t="e">
        <f t="shared" ca="1" si="28"/>
        <v>#N/A</v>
      </c>
      <c r="C2713" s="40" t="e">
        <f t="shared" ca="1" si="27"/>
        <v>#N/A</v>
      </c>
      <c r="D2713" s="37" t="s">
        <v>6</v>
      </c>
    </row>
    <row r="2714" spans="1:4" x14ac:dyDescent="0.25">
      <c r="A2714" s="33">
        <v>1000</v>
      </c>
      <c r="B2714" s="39" t="e">
        <f t="shared" ca="1" si="28"/>
        <v>#N/A</v>
      </c>
      <c r="C2714" s="40" t="e">
        <f t="shared" ca="1" si="27"/>
        <v>#N/A</v>
      </c>
      <c r="D2714" s="37" t="s">
        <v>6</v>
      </c>
    </row>
    <row r="2715" spans="1:4" x14ac:dyDescent="0.25">
      <c r="A2715" s="33">
        <v>1000</v>
      </c>
      <c r="B2715" s="39" t="e">
        <f t="shared" ca="1" si="28"/>
        <v>#N/A</v>
      </c>
      <c r="C2715" s="40" t="e">
        <f t="shared" ca="1" si="27"/>
        <v>#N/A</v>
      </c>
      <c r="D2715" s="37" t="s">
        <v>6</v>
      </c>
    </row>
    <row r="2716" spans="1:4" x14ac:dyDescent="0.25">
      <c r="A2716" s="33">
        <v>1000</v>
      </c>
      <c r="B2716" s="39" t="e">
        <f t="shared" ca="1" si="28"/>
        <v>#N/A</v>
      </c>
      <c r="C2716" s="40" t="e">
        <f t="shared" ca="1" si="27"/>
        <v>#N/A</v>
      </c>
      <c r="D2716" s="37" t="s">
        <v>6</v>
      </c>
    </row>
    <row r="2717" spans="1:4" x14ac:dyDescent="0.25">
      <c r="A2717" s="33">
        <v>1000</v>
      </c>
      <c r="B2717" s="39" t="e">
        <f t="shared" ca="1" si="28"/>
        <v>#N/A</v>
      </c>
      <c r="C2717" s="40" t="e">
        <f t="shared" ca="1" si="27"/>
        <v>#N/A</v>
      </c>
      <c r="D2717" s="37" t="s">
        <v>6</v>
      </c>
    </row>
    <row r="2718" spans="1:4" x14ac:dyDescent="0.25">
      <c r="A2718" s="33">
        <v>1000</v>
      </c>
      <c r="B2718" s="39" t="e">
        <f t="shared" ca="1" si="28"/>
        <v>#N/A</v>
      </c>
      <c r="C2718" s="40" t="e">
        <f t="shared" ca="1" si="27"/>
        <v>#N/A</v>
      </c>
      <c r="D2718" s="37" t="s">
        <v>6</v>
      </c>
    </row>
    <row r="2719" spans="1:4" x14ac:dyDescent="0.25">
      <c r="A2719" s="33">
        <v>1000</v>
      </c>
      <c r="B2719" s="39" t="e">
        <f t="shared" ca="1" si="28"/>
        <v>#N/A</v>
      </c>
      <c r="C2719" s="40" t="e">
        <f t="shared" ca="1" si="27"/>
        <v>#N/A</v>
      </c>
      <c r="D2719" s="37" t="s">
        <v>6</v>
      </c>
    </row>
    <row r="2720" spans="1:4" x14ac:dyDescent="0.25">
      <c r="A2720" s="33">
        <v>1000</v>
      </c>
      <c r="B2720" s="39" t="e">
        <f t="shared" ca="1" si="28"/>
        <v>#N/A</v>
      </c>
      <c r="C2720" s="40" t="e">
        <f t="shared" ca="1" si="27"/>
        <v>#N/A</v>
      </c>
      <c r="D2720" s="37" t="s">
        <v>6</v>
      </c>
    </row>
    <row r="2721" spans="1:4" x14ac:dyDescent="0.25">
      <c r="A2721" s="33">
        <v>1000</v>
      </c>
      <c r="B2721" s="39" t="e">
        <f t="shared" ca="1" si="28"/>
        <v>#N/A</v>
      </c>
      <c r="C2721" s="40" t="e">
        <f t="shared" ca="1" si="27"/>
        <v>#N/A</v>
      </c>
      <c r="D2721" s="37" t="s">
        <v>6</v>
      </c>
    </row>
    <row r="2722" spans="1:4" x14ac:dyDescent="0.25">
      <c r="A2722" s="33">
        <v>1000</v>
      </c>
      <c r="B2722" s="39" t="e">
        <f t="shared" ca="1" si="28"/>
        <v>#N/A</v>
      </c>
      <c r="C2722" s="40" t="e">
        <f t="shared" ca="1" si="27"/>
        <v>#N/A</v>
      </c>
      <c r="D2722" s="37" t="s">
        <v>6</v>
      </c>
    </row>
    <row r="2723" spans="1:4" x14ac:dyDescent="0.25">
      <c r="A2723" s="33">
        <v>1000</v>
      </c>
      <c r="B2723" s="39" t="e">
        <f t="shared" ca="1" si="28"/>
        <v>#N/A</v>
      </c>
      <c r="C2723" s="40" t="e">
        <f t="shared" ca="1" si="27"/>
        <v>#N/A</v>
      </c>
      <c r="D2723" s="37" t="s">
        <v>6</v>
      </c>
    </row>
    <row r="2724" spans="1:4" x14ac:dyDescent="0.25">
      <c r="A2724" s="33">
        <v>1000</v>
      </c>
      <c r="B2724" s="39" t="e">
        <f t="shared" ca="1" si="28"/>
        <v>#N/A</v>
      </c>
      <c r="C2724" s="40" t="e">
        <f t="shared" ca="1" si="27"/>
        <v>#N/A</v>
      </c>
      <c r="D2724" s="37" t="s">
        <v>6</v>
      </c>
    </row>
    <row r="2725" spans="1:4" x14ac:dyDescent="0.25">
      <c r="A2725" s="33">
        <v>1000</v>
      </c>
      <c r="B2725" s="39" t="e">
        <f t="shared" ca="1" si="28"/>
        <v>#N/A</v>
      </c>
      <c r="C2725" s="40" t="e">
        <f t="shared" ca="1" si="27"/>
        <v>#N/A</v>
      </c>
      <c r="D2725" s="37" t="s">
        <v>6</v>
      </c>
    </row>
    <row r="2726" spans="1:4" x14ac:dyDescent="0.25">
      <c r="A2726" s="33">
        <v>1000</v>
      </c>
      <c r="B2726" s="39" t="e">
        <f t="shared" ca="1" si="28"/>
        <v>#N/A</v>
      </c>
      <c r="C2726" s="40" t="e">
        <f t="shared" ca="1" si="27"/>
        <v>#N/A</v>
      </c>
      <c r="D2726" s="37" t="s">
        <v>6</v>
      </c>
    </row>
    <row r="2727" spans="1:4" x14ac:dyDescent="0.25">
      <c r="A2727" s="33">
        <v>1000</v>
      </c>
      <c r="B2727" s="39" t="e">
        <f t="shared" ca="1" si="28"/>
        <v>#N/A</v>
      </c>
      <c r="C2727" s="40" t="e">
        <f t="shared" ca="1" si="27"/>
        <v>#N/A</v>
      </c>
      <c r="D2727" s="37" t="s">
        <v>6</v>
      </c>
    </row>
    <row r="2728" spans="1:4" x14ac:dyDescent="0.25">
      <c r="A2728" s="33">
        <v>1000</v>
      </c>
      <c r="B2728" s="39" t="e">
        <f t="shared" ca="1" si="28"/>
        <v>#N/A</v>
      </c>
      <c r="C2728" s="40" t="e">
        <f t="shared" ca="1" si="27"/>
        <v>#N/A</v>
      </c>
      <c r="D2728" s="37" t="s">
        <v>6</v>
      </c>
    </row>
    <row r="2729" spans="1:4" x14ac:dyDescent="0.25">
      <c r="A2729" s="33">
        <v>1000</v>
      </c>
      <c r="B2729" s="39" t="e">
        <f t="shared" ca="1" si="28"/>
        <v>#N/A</v>
      </c>
      <c r="C2729" s="40" t="e">
        <f t="shared" ca="1" si="27"/>
        <v>#N/A</v>
      </c>
      <c r="D2729" s="37" t="s">
        <v>6</v>
      </c>
    </row>
    <row r="2730" spans="1:4" x14ac:dyDescent="0.25">
      <c r="A2730" s="33">
        <v>1000</v>
      </c>
      <c r="B2730" s="39" t="e">
        <f t="shared" ca="1" si="28"/>
        <v>#N/A</v>
      </c>
      <c r="C2730" s="40" t="e">
        <f t="shared" ca="1" si="27"/>
        <v>#N/A</v>
      </c>
      <c r="D2730" s="37" t="s">
        <v>6</v>
      </c>
    </row>
    <row r="2731" spans="1:4" x14ac:dyDescent="0.25">
      <c r="A2731" s="33">
        <v>1000</v>
      </c>
      <c r="B2731" s="39" t="e">
        <f t="shared" ca="1" si="28"/>
        <v>#N/A</v>
      </c>
      <c r="C2731" s="40" t="e">
        <f t="shared" ca="1" si="27"/>
        <v>#N/A</v>
      </c>
      <c r="D2731" s="37" t="s">
        <v>6</v>
      </c>
    </row>
    <row r="2732" spans="1:4" x14ac:dyDescent="0.25">
      <c r="A2732" s="33">
        <v>1000</v>
      </c>
      <c r="B2732" s="39" t="e">
        <f t="shared" ca="1" si="28"/>
        <v>#N/A</v>
      </c>
      <c r="C2732" s="40" t="e">
        <f t="shared" ca="1" si="27"/>
        <v>#N/A</v>
      </c>
      <c r="D2732" s="37" t="s">
        <v>6</v>
      </c>
    </row>
    <row r="2733" spans="1:4" x14ac:dyDescent="0.25">
      <c r="A2733" s="33">
        <v>1000</v>
      </c>
      <c r="B2733" s="39" t="e">
        <f t="shared" ca="1" si="28"/>
        <v>#N/A</v>
      </c>
      <c r="C2733" s="40" t="e">
        <f t="shared" ca="1" si="27"/>
        <v>#N/A</v>
      </c>
      <c r="D2733" s="37" t="s">
        <v>6</v>
      </c>
    </row>
    <row r="2734" spans="1:4" x14ac:dyDescent="0.25">
      <c r="A2734" s="33">
        <v>1000</v>
      </c>
      <c r="B2734" s="39" t="e">
        <f t="shared" ca="1" si="28"/>
        <v>#N/A</v>
      </c>
      <c r="C2734" s="40" t="e">
        <f t="shared" ca="1" si="27"/>
        <v>#N/A</v>
      </c>
      <c r="D2734" s="37" t="s">
        <v>6</v>
      </c>
    </row>
    <row r="2735" spans="1:4" x14ac:dyDescent="0.25">
      <c r="A2735" s="33">
        <v>1000</v>
      </c>
      <c r="B2735" s="39" t="e">
        <f t="shared" ca="1" si="28"/>
        <v>#N/A</v>
      </c>
      <c r="C2735" s="40" t="e">
        <f t="shared" ca="1" si="27"/>
        <v>#N/A</v>
      </c>
      <c r="D2735" s="37" t="s">
        <v>6</v>
      </c>
    </row>
    <row r="2736" spans="1:4" x14ac:dyDescent="0.25">
      <c r="A2736" s="33">
        <v>1000</v>
      </c>
      <c r="B2736" s="39" t="e">
        <f t="shared" ca="1" si="28"/>
        <v>#N/A</v>
      </c>
      <c r="C2736" s="40" t="e">
        <f t="shared" ca="1" si="27"/>
        <v>#N/A</v>
      </c>
      <c r="D2736" s="37" t="s">
        <v>6</v>
      </c>
    </row>
    <row r="2737" spans="1:4" x14ac:dyDescent="0.25">
      <c r="A2737" s="33">
        <v>1000</v>
      </c>
      <c r="B2737" s="39" t="e">
        <f t="shared" ca="1" si="28"/>
        <v>#N/A</v>
      </c>
      <c r="C2737" s="40" t="e">
        <f t="shared" ca="1" si="27"/>
        <v>#N/A</v>
      </c>
      <c r="D2737" s="37" t="s">
        <v>6</v>
      </c>
    </row>
    <row r="2738" spans="1:4" x14ac:dyDescent="0.25">
      <c r="A2738" s="33">
        <v>1000</v>
      </c>
      <c r="B2738" s="39" t="e">
        <f t="shared" ca="1" si="28"/>
        <v>#N/A</v>
      </c>
      <c r="C2738" s="40" t="e">
        <f t="shared" ca="1" si="27"/>
        <v>#N/A</v>
      </c>
      <c r="D2738" s="37" t="s">
        <v>6</v>
      </c>
    </row>
    <row r="2739" spans="1:4" x14ac:dyDescent="0.25">
      <c r="A2739" s="33">
        <v>1000</v>
      </c>
      <c r="B2739" s="39" t="e">
        <f t="shared" ca="1" si="28"/>
        <v>#N/A</v>
      </c>
      <c r="C2739" s="40" t="e">
        <f t="shared" ca="1" si="27"/>
        <v>#N/A</v>
      </c>
      <c r="D2739" s="37" t="s">
        <v>6</v>
      </c>
    </row>
    <row r="2740" spans="1:4" x14ac:dyDescent="0.25">
      <c r="A2740" s="33">
        <v>1000</v>
      </c>
      <c r="B2740" s="39" t="e">
        <f t="shared" ca="1" si="28"/>
        <v>#N/A</v>
      </c>
      <c r="C2740" s="40" t="e">
        <f t="shared" ca="1" si="27"/>
        <v>#N/A</v>
      </c>
      <c r="D2740" s="37" t="s">
        <v>6</v>
      </c>
    </row>
    <row r="2741" spans="1:4" x14ac:dyDescent="0.25">
      <c r="A2741" s="33">
        <v>1000</v>
      </c>
      <c r="B2741" s="39" t="e">
        <f t="shared" ca="1" si="28"/>
        <v>#N/A</v>
      </c>
      <c r="C2741" s="40" t="e">
        <f t="shared" ca="1" si="27"/>
        <v>#N/A</v>
      </c>
      <c r="D2741" s="37" t="s">
        <v>6</v>
      </c>
    </row>
    <row r="2742" spans="1:4" x14ac:dyDescent="0.25">
      <c r="A2742" s="33">
        <v>1000</v>
      </c>
      <c r="B2742" s="39" t="e">
        <f t="shared" ca="1" si="28"/>
        <v>#N/A</v>
      </c>
      <c r="C2742" s="40" t="e">
        <f t="shared" ca="1" si="27"/>
        <v>#N/A</v>
      </c>
      <c r="D2742" s="37" t="s">
        <v>6</v>
      </c>
    </row>
    <row r="2743" spans="1:4" x14ac:dyDescent="0.25">
      <c r="A2743" s="33">
        <v>1000</v>
      </c>
      <c r="B2743" s="39" t="e">
        <f t="shared" ca="1" si="28"/>
        <v>#N/A</v>
      </c>
      <c r="C2743" s="40" t="e">
        <f t="shared" ca="1" si="27"/>
        <v>#N/A</v>
      </c>
      <c r="D2743" s="37" t="s">
        <v>6</v>
      </c>
    </row>
    <row r="2744" spans="1:4" x14ac:dyDescent="0.25">
      <c r="A2744" s="33">
        <v>1000</v>
      </c>
      <c r="B2744" s="39" t="e">
        <f t="shared" ca="1" si="28"/>
        <v>#N/A</v>
      </c>
      <c r="C2744" s="40" t="e">
        <f t="shared" ca="1" si="27"/>
        <v>#N/A</v>
      </c>
      <c r="D2744" s="37" t="s">
        <v>6</v>
      </c>
    </row>
    <row r="2745" spans="1:4" x14ac:dyDescent="0.25">
      <c r="A2745" s="33">
        <v>1000</v>
      </c>
      <c r="B2745" s="39" t="e">
        <f t="shared" ca="1" si="28"/>
        <v>#N/A</v>
      </c>
      <c r="C2745" s="40" t="e">
        <f t="shared" ca="1" si="27"/>
        <v>#N/A</v>
      </c>
      <c r="D2745" s="37" t="s">
        <v>6</v>
      </c>
    </row>
    <row r="2746" spans="1:4" x14ac:dyDescent="0.25">
      <c r="A2746" s="33">
        <v>1000</v>
      </c>
      <c r="B2746" s="39" t="e">
        <f t="shared" ca="1" si="28"/>
        <v>#N/A</v>
      </c>
      <c r="C2746" s="40" t="e">
        <f t="shared" ca="1" si="27"/>
        <v>#N/A</v>
      </c>
      <c r="D2746" s="37" t="s">
        <v>6</v>
      </c>
    </row>
    <row r="2747" spans="1:4" x14ac:dyDescent="0.25">
      <c r="A2747" s="33">
        <v>1000</v>
      </c>
      <c r="B2747" s="39" t="e">
        <f t="shared" ca="1" si="28"/>
        <v>#N/A</v>
      </c>
      <c r="C2747" s="40" t="e">
        <f t="shared" ca="1" si="27"/>
        <v>#N/A</v>
      </c>
      <c r="D2747" s="37" t="s">
        <v>6</v>
      </c>
    </row>
    <row r="2748" spans="1:4" x14ac:dyDescent="0.25">
      <c r="A2748" s="33">
        <v>1000</v>
      </c>
      <c r="B2748" s="39" t="e">
        <f t="shared" ca="1" si="28"/>
        <v>#N/A</v>
      </c>
      <c r="C2748" s="40" t="e">
        <f t="shared" ca="1" si="27"/>
        <v>#N/A</v>
      </c>
      <c r="D2748" s="37" t="s">
        <v>6</v>
      </c>
    </row>
    <row r="2749" spans="1:4" x14ac:dyDescent="0.25">
      <c r="A2749" s="33">
        <v>1000</v>
      </c>
      <c r="B2749" s="39" t="e">
        <f t="shared" ca="1" si="28"/>
        <v>#N/A</v>
      </c>
      <c r="C2749" s="40" t="e">
        <f t="shared" ca="1" si="27"/>
        <v>#N/A</v>
      </c>
      <c r="D2749" s="37" t="s">
        <v>6</v>
      </c>
    </row>
    <row r="2750" spans="1:4" x14ac:dyDescent="0.25">
      <c r="A2750" s="33">
        <v>1000</v>
      </c>
      <c r="B2750" s="39" t="e">
        <f t="shared" ca="1" si="28"/>
        <v>#N/A</v>
      </c>
      <c r="C2750" s="40" t="e">
        <f t="shared" ca="1" si="27"/>
        <v>#N/A</v>
      </c>
      <c r="D2750" s="37" t="s">
        <v>6</v>
      </c>
    </row>
    <row r="2751" spans="1:4" x14ac:dyDescent="0.25">
      <c r="A2751" s="33">
        <v>1000</v>
      </c>
      <c r="B2751" s="39" t="e">
        <f t="shared" ca="1" si="28"/>
        <v>#N/A</v>
      </c>
      <c r="C2751" s="40" t="e">
        <f t="shared" ca="1" si="27"/>
        <v>#N/A</v>
      </c>
      <c r="D2751" s="37" t="s">
        <v>6</v>
      </c>
    </row>
    <row r="2752" spans="1:4" x14ac:dyDescent="0.25">
      <c r="A2752" s="33">
        <v>1000</v>
      </c>
      <c r="B2752" s="39" t="e">
        <f t="shared" ca="1" si="28"/>
        <v>#N/A</v>
      </c>
      <c r="C2752" s="40" t="e">
        <f t="shared" ca="1" si="27"/>
        <v>#N/A</v>
      </c>
      <c r="D2752" s="37" t="s">
        <v>6</v>
      </c>
    </row>
    <row r="2753" spans="1:4" x14ac:dyDescent="0.25">
      <c r="A2753" s="33">
        <v>1000</v>
      </c>
      <c r="B2753" s="39" t="e">
        <f t="shared" ca="1" si="28"/>
        <v>#N/A</v>
      </c>
      <c r="C2753" s="40" t="e">
        <f t="shared" ca="1" si="27"/>
        <v>#N/A</v>
      </c>
      <c r="D2753" s="37" t="s">
        <v>6</v>
      </c>
    </row>
    <row r="2754" spans="1:4" x14ac:dyDescent="0.25">
      <c r="A2754" s="33">
        <v>1000</v>
      </c>
      <c r="B2754" s="39" t="e">
        <f t="shared" ca="1" si="28"/>
        <v>#N/A</v>
      </c>
      <c r="C2754" s="40" t="e">
        <f t="shared" ca="1" si="27"/>
        <v>#N/A</v>
      </c>
      <c r="D2754" s="37" t="s">
        <v>6</v>
      </c>
    </row>
    <row r="2755" spans="1:4" x14ac:dyDescent="0.25">
      <c r="A2755" s="33">
        <v>1000</v>
      </c>
      <c r="B2755" s="39" t="e">
        <f t="shared" ca="1" si="28"/>
        <v>#N/A</v>
      </c>
      <c r="C2755" s="40" t="e">
        <f t="shared" ca="1" si="27"/>
        <v>#N/A</v>
      </c>
      <c r="D2755" s="37" t="s">
        <v>6</v>
      </c>
    </row>
    <row r="2756" spans="1:4" x14ac:dyDescent="0.25">
      <c r="A2756" s="33">
        <v>1000</v>
      </c>
      <c r="B2756" s="39" t="e">
        <f t="shared" ca="1" si="28"/>
        <v>#N/A</v>
      </c>
      <c r="C2756" s="40" t="e">
        <f t="shared" ca="1" si="27"/>
        <v>#N/A</v>
      </c>
      <c r="D2756" s="37" t="s">
        <v>6</v>
      </c>
    </row>
    <row r="2757" spans="1:4" x14ac:dyDescent="0.25">
      <c r="A2757" s="33">
        <v>1000</v>
      </c>
      <c r="B2757" s="39" t="e">
        <f t="shared" ca="1" si="28"/>
        <v>#N/A</v>
      </c>
      <c r="C2757" s="40" t="e">
        <f t="shared" ca="1" si="27"/>
        <v>#N/A</v>
      </c>
      <c r="D2757" s="37" t="s">
        <v>6</v>
      </c>
    </row>
    <row r="2758" spans="1:4" x14ac:dyDescent="0.25">
      <c r="A2758" s="33">
        <v>1000</v>
      </c>
      <c r="B2758" s="39" t="e">
        <f t="shared" ca="1" si="28"/>
        <v>#N/A</v>
      </c>
      <c r="C2758" s="40" t="e">
        <f t="shared" ref="C2758:C2821" ca="1" si="29">B2758*100+Termina1</f>
        <v>#N/A</v>
      </c>
      <c r="D2758" s="37" t="s">
        <v>6</v>
      </c>
    </row>
    <row r="2759" spans="1:4" x14ac:dyDescent="0.25">
      <c r="A2759" s="33">
        <v>1000</v>
      </c>
      <c r="B2759" s="39" t="e">
        <f t="shared" ref="B2759:B2822" ca="1" si="30">B2758+IF(INT(Premio1/100)=B2758+1,2,1)</f>
        <v>#N/A</v>
      </c>
      <c r="C2759" s="40" t="e">
        <f t="shared" ca="1" si="29"/>
        <v>#N/A</v>
      </c>
      <c r="D2759" s="37" t="s">
        <v>6</v>
      </c>
    </row>
    <row r="2760" spans="1:4" x14ac:dyDescent="0.25">
      <c r="A2760" s="33">
        <v>1000</v>
      </c>
      <c r="B2760" s="39" t="e">
        <f t="shared" ca="1" si="30"/>
        <v>#N/A</v>
      </c>
      <c r="C2760" s="40" t="e">
        <f t="shared" ca="1" si="29"/>
        <v>#N/A</v>
      </c>
      <c r="D2760" s="37" t="s">
        <v>6</v>
      </c>
    </row>
    <row r="2761" spans="1:4" x14ac:dyDescent="0.25">
      <c r="A2761" s="33">
        <v>1000</v>
      </c>
      <c r="B2761" s="39" t="e">
        <f t="shared" ca="1" si="30"/>
        <v>#N/A</v>
      </c>
      <c r="C2761" s="40" t="e">
        <f t="shared" ca="1" si="29"/>
        <v>#N/A</v>
      </c>
      <c r="D2761" s="37" t="s">
        <v>6</v>
      </c>
    </row>
    <row r="2762" spans="1:4" x14ac:dyDescent="0.25">
      <c r="A2762" s="33">
        <v>1000</v>
      </c>
      <c r="B2762" s="39" t="e">
        <f t="shared" ca="1" si="30"/>
        <v>#N/A</v>
      </c>
      <c r="C2762" s="40" t="e">
        <f t="shared" ca="1" si="29"/>
        <v>#N/A</v>
      </c>
      <c r="D2762" s="37" t="s">
        <v>6</v>
      </c>
    </row>
    <row r="2763" spans="1:4" x14ac:dyDescent="0.25">
      <c r="A2763" s="33">
        <v>1000</v>
      </c>
      <c r="B2763" s="39" t="e">
        <f t="shared" ca="1" si="30"/>
        <v>#N/A</v>
      </c>
      <c r="C2763" s="40" t="e">
        <f t="shared" ca="1" si="29"/>
        <v>#N/A</v>
      </c>
      <c r="D2763" s="37" t="s">
        <v>6</v>
      </c>
    </row>
    <row r="2764" spans="1:4" x14ac:dyDescent="0.25">
      <c r="A2764" s="33">
        <v>1000</v>
      </c>
      <c r="B2764" s="39" t="e">
        <f t="shared" ca="1" si="30"/>
        <v>#N/A</v>
      </c>
      <c r="C2764" s="40" t="e">
        <f t="shared" ca="1" si="29"/>
        <v>#N/A</v>
      </c>
      <c r="D2764" s="37" t="s">
        <v>6</v>
      </c>
    </row>
    <row r="2765" spans="1:4" x14ac:dyDescent="0.25">
      <c r="A2765" s="33">
        <v>1000</v>
      </c>
      <c r="B2765" s="39" t="e">
        <f t="shared" ca="1" si="30"/>
        <v>#N/A</v>
      </c>
      <c r="C2765" s="40" t="e">
        <f t="shared" ca="1" si="29"/>
        <v>#N/A</v>
      </c>
      <c r="D2765" s="37" t="s">
        <v>6</v>
      </c>
    </row>
    <row r="2766" spans="1:4" x14ac:dyDescent="0.25">
      <c r="A2766" s="33">
        <v>1000</v>
      </c>
      <c r="B2766" s="39" t="e">
        <f t="shared" ca="1" si="30"/>
        <v>#N/A</v>
      </c>
      <c r="C2766" s="40" t="e">
        <f t="shared" ca="1" si="29"/>
        <v>#N/A</v>
      </c>
      <c r="D2766" s="37" t="s">
        <v>6</v>
      </c>
    </row>
    <row r="2767" spans="1:4" x14ac:dyDescent="0.25">
      <c r="A2767" s="33">
        <v>1000</v>
      </c>
      <c r="B2767" s="39" t="e">
        <f t="shared" ca="1" si="30"/>
        <v>#N/A</v>
      </c>
      <c r="C2767" s="40" t="e">
        <f t="shared" ca="1" si="29"/>
        <v>#N/A</v>
      </c>
      <c r="D2767" s="37" t="s">
        <v>6</v>
      </c>
    </row>
    <row r="2768" spans="1:4" x14ac:dyDescent="0.25">
      <c r="A2768" s="33">
        <v>1000</v>
      </c>
      <c r="B2768" s="39" t="e">
        <f t="shared" ca="1" si="30"/>
        <v>#N/A</v>
      </c>
      <c r="C2768" s="40" t="e">
        <f t="shared" ca="1" si="29"/>
        <v>#N/A</v>
      </c>
      <c r="D2768" s="37" t="s">
        <v>6</v>
      </c>
    </row>
    <row r="2769" spans="1:4" x14ac:dyDescent="0.25">
      <c r="A2769" s="33">
        <v>1000</v>
      </c>
      <c r="B2769" s="39" t="e">
        <f t="shared" ca="1" si="30"/>
        <v>#N/A</v>
      </c>
      <c r="C2769" s="40" t="e">
        <f t="shared" ca="1" si="29"/>
        <v>#N/A</v>
      </c>
      <c r="D2769" s="37" t="s">
        <v>6</v>
      </c>
    </row>
    <row r="2770" spans="1:4" x14ac:dyDescent="0.25">
      <c r="A2770" s="33">
        <v>1000</v>
      </c>
      <c r="B2770" s="39" t="e">
        <f t="shared" ca="1" si="30"/>
        <v>#N/A</v>
      </c>
      <c r="C2770" s="40" t="e">
        <f t="shared" ca="1" si="29"/>
        <v>#N/A</v>
      </c>
      <c r="D2770" s="37" t="s">
        <v>6</v>
      </c>
    </row>
    <row r="2771" spans="1:4" x14ac:dyDescent="0.25">
      <c r="A2771" s="33">
        <v>1000</v>
      </c>
      <c r="B2771" s="39" t="e">
        <f t="shared" ca="1" si="30"/>
        <v>#N/A</v>
      </c>
      <c r="C2771" s="40" t="e">
        <f t="shared" ca="1" si="29"/>
        <v>#N/A</v>
      </c>
      <c r="D2771" s="37" t="s">
        <v>6</v>
      </c>
    </row>
    <row r="2772" spans="1:4" x14ac:dyDescent="0.25">
      <c r="A2772" s="33">
        <v>1000</v>
      </c>
      <c r="B2772" s="39" t="e">
        <f t="shared" ca="1" si="30"/>
        <v>#N/A</v>
      </c>
      <c r="C2772" s="40" t="e">
        <f t="shared" ca="1" si="29"/>
        <v>#N/A</v>
      </c>
      <c r="D2772" s="37" t="s">
        <v>6</v>
      </c>
    </row>
    <row r="2773" spans="1:4" x14ac:dyDescent="0.25">
      <c r="A2773" s="33">
        <v>1000</v>
      </c>
      <c r="B2773" s="39" t="e">
        <f t="shared" ca="1" si="30"/>
        <v>#N/A</v>
      </c>
      <c r="C2773" s="40" t="e">
        <f t="shared" ca="1" si="29"/>
        <v>#N/A</v>
      </c>
      <c r="D2773" s="37" t="s">
        <v>6</v>
      </c>
    </row>
    <row r="2774" spans="1:4" x14ac:dyDescent="0.25">
      <c r="A2774" s="33">
        <v>1000</v>
      </c>
      <c r="B2774" s="39" t="e">
        <f t="shared" ca="1" si="30"/>
        <v>#N/A</v>
      </c>
      <c r="C2774" s="40" t="e">
        <f t="shared" ca="1" si="29"/>
        <v>#N/A</v>
      </c>
      <c r="D2774" s="37" t="s">
        <v>6</v>
      </c>
    </row>
    <row r="2775" spans="1:4" x14ac:dyDescent="0.25">
      <c r="A2775" s="33">
        <v>1000</v>
      </c>
      <c r="B2775" s="39" t="e">
        <f t="shared" ca="1" si="30"/>
        <v>#N/A</v>
      </c>
      <c r="C2775" s="40" t="e">
        <f t="shared" ca="1" si="29"/>
        <v>#N/A</v>
      </c>
      <c r="D2775" s="37" t="s">
        <v>6</v>
      </c>
    </row>
    <row r="2776" spans="1:4" x14ac:dyDescent="0.25">
      <c r="A2776" s="33">
        <v>1000</v>
      </c>
      <c r="B2776" s="39" t="e">
        <f t="shared" ca="1" si="30"/>
        <v>#N/A</v>
      </c>
      <c r="C2776" s="40" t="e">
        <f t="shared" ca="1" si="29"/>
        <v>#N/A</v>
      </c>
      <c r="D2776" s="37" t="s">
        <v>6</v>
      </c>
    </row>
    <row r="2777" spans="1:4" x14ac:dyDescent="0.25">
      <c r="A2777" s="33">
        <v>1000</v>
      </c>
      <c r="B2777" s="39" t="e">
        <f t="shared" ca="1" si="30"/>
        <v>#N/A</v>
      </c>
      <c r="C2777" s="40" t="e">
        <f t="shared" ca="1" si="29"/>
        <v>#N/A</v>
      </c>
      <c r="D2777" s="37" t="s">
        <v>6</v>
      </c>
    </row>
    <row r="2778" spans="1:4" x14ac:dyDescent="0.25">
      <c r="A2778" s="33">
        <v>1000</v>
      </c>
      <c r="B2778" s="39" t="e">
        <f t="shared" ca="1" si="30"/>
        <v>#N/A</v>
      </c>
      <c r="C2778" s="40" t="e">
        <f t="shared" ca="1" si="29"/>
        <v>#N/A</v>
      </c>
      <c r="D2778" s="37" t="s">
        <v>6</v>
      </c>
    </row>
    <row r="2779" spans="1:4" x14ac:dyDescent="0.25">
      <c r="A2779" s="33">
        <v>1000</v>
      </c>
      <c r="B2779" s="39" t="e">
        <f t="shared" ca="1" si="30"/>
        <v>#N/A</v>
      </c>
      <c r="C2779" s="40" t="e">
        <f t="shared" ca="1" si="29"/>
        <v>#N/A</v>
      </c>
      <c r="D2779" s="37" t="s">
        <v>6</v>
      </c>
    </row>
    <row r="2780" spans="1:4" x14ac:dyDescent="0.25">
      <c r="A2780" s="33">
        <v>1000</v>
      </c>
      <c r="B2780" s="39" t="e">
        <f t="shared" ca="1" si="30"/>
        <v>#N/A</v>
      </c>
      <c r="C2780" s="40" t="e">
        <f t="shared" ca="1" si="29"/>
        <v>#N/A</v>
      </c>
      <c r="D2780" s="37" t="s">
        <v>6</v>
      </c>
    </row>
    <row r="2781" spans="1:4" x14ac:dyDescent="0.25">
      <c r="A2781" s="33">
        <v>1000</v>
      </c>
      <c r="B2781" s="39" t="e">
        <f t="shared" ca="1" si="30"/>
        <v>#N/A</v>
      </c>
      <c r="C2781" s="40" t="e">
        <f t="shared" ca="1" si="29"/>
        <v>#N/A</v>
      </c>
      <c r="D2781" s="37" t="s">
        <v>6</v>
      </c>
    </row>
    <row r="2782" spans="1:4" x14ac:dyDescent="0.25">
      <c r="A2782" s="33">
        <v>1000</v>
      </c>
      <c r="B2782" s="39" t="e">
        <f t="shared" ca="1" si="30"/>
        <v>#N/A</v>
      </c>
      <c r="C2782" s="40" t="e">
        <f t="shared" ca="1" si="29"/>
        <v>#N/A</v>
      </c>
      <c r="D2782" s="37" t="s">
        <v>6</v>
      </c>
    </row>
    <row r="2783" spans="1:4" x14ac:dyDescent="0.25">
      <c r="A2783" s="33">
        <v>1000</v>
      </c>
      <c r="B2783" s="39" t="e">
        <f t="shared" ca="1" si="30"/>
        <v>#N/A</v>
      </c>
      <c r="C2783" s="40" t="e">
        <f t="shared" ca="1" si="29"/>
        <v>#N/A</v>
      </c>
      <c r="D2783" s="37" t="s">
        <v>6</v>
      </c>
    </row>
    <row r="2784" spans="1:4" x14ac:dyDescent="0.25">
      <c r="A2784" s="33">
        <v>1000</v>
      </c>
      <c r="B2784" s="39" t="e">
        <f t="shared" ca="1" si="30"/>
        <v>#N/A</v>
      </c>
      <c r="C2784" s="40" t="e">
        <f t="shared" ca="1" si="29"/>
        <v>#N/A</v>
      </c>
      <c r="D2784" s="37" t="s">
        <v>6</v>
      </c>
    </row>
    <row r="2785" spans="1:4" x14ac:dyDescent="0.25">
      <c r="A2785" s="33">
        <v>1000</v>
      </c>
      <c r="B2785" s="39" t="e">
        <f t="shared" ca="1" si="30"/>
        <v>#N/A</v>
      </c>
      <c r="C2785" s="40" t="e">
        <f t="shared" ca="1" si="29"/>
        <v>#N/A</v>
      </c>
      <c r="D2785" s="37" t="s">
        <v>6</v>
      </c>
    </row>
    <row r="2786" spans="1:4" x14ac:dyDescent="0.25">
      <c r="A2786" s="33">
        <v>1000</v>
      </c>
      <c r="B2786" s="39" t="e">
        <f t="shared" ca="1" si="30"/>
        <v>#N/A</v>
      </c>
      <c r="C2786" s="40" t="e">
        <f t="shared" ca="1" si="29"/>
        <v>#N/A</v>
      </c>
      <c r="D2786" s="37" t="s">
        <v>6</v>
      </c>
    </row>
    <row r="2787" spans="1:4" x14ac:dyDescent="0.25">
      <c r="A2787" s="33">
        <v>1000</v>
      </c>
      <c r="B2787" s="39" t="e">
        <f t="shared" ca="1" si="30"/>
        <v>#N/A</v>
      </c>
      <c r="C2787" s="40" t="e">
        <f t="shared" ca="1" si="29"/>
        <v>#N/A</v>
      </c>
      <c r="D2787" s="37" t="s">
        <v>6</v>
      </c>
    </row>
    <row r="2788" spans="1:4" x14ac:dyDescent="0.25">
      <c r="A2788" s="33">
        <v>1000</v>
      </c>
      <c r="B2788" s="39" t="e">
        <f t="shared" ca="1" si="30"/>
        <v>#N/A</v>
      </c>
      <c r="C2788" s="40" t="e">
        <f t="shared" ca="1" si="29"/>
        <v>#N/A</v>
      </c>
      <c r="D2788" s="37" t="s">
        <v>6</v>
      </c>
    </row>
    <row r="2789" spans="1:4" x14ac:dyDescent="0.25">
      <c r="A2789" s="33">
        <v>1000</v>
      </c>
      <c r="B2789" s="39" t="e">
        <f t="shared" ca="1" si="30"/>
        <v>#N/A</v>
      </c>
      <c r="C2789" s="40" t="e">
        <f t="shared" ca="1" si="29"/>
        <v>#N/A</v>
      </c>
      <c r="D2789" s="37" t="s">
        <v>6</v>
      </c>
    </row>
    <row r="2790" spans="1:4" x14ac:dyDescent="0.25">
      <c r="A2790" s="33">
        <v>1000</v>
      </c>
      <c r="B2790" s="39" t="e">
        <f t="shared" ca="1" si="30"/>
        <v>#N/A</v>
      </c>
      <c r="C2790" s="40" t="e">
        <f t="shared" ca="1" si="29"/>
        <v>#N/A</v>
      </c>
      <c r="D2790" s="37" t="s">
        <v>6</v>
      </c>
    </row>
    <row r="2791" spans="1:4" x14ac:dyDescent="0.25">
      <c r="A2791" s="33">
        <v>1000</v>
      </c>
      <c r="B2791" s="39" t="e">
        <f t="shared" ca="1" si="30"/>
        <v>#N/A</v>
      </c>
      <c r="C2791" s="40" t="e">
        <f t="shared" ca="1" si="29"/>
        <v>#N/A</v>
      </c>
      <c r="D2791" s="37" t="s">
        <v>6</v>
      </c>
    </row>
    <row r="2792" spans="1:4" x14ac:dyDescent="0.25">
      <c r="A2792" s="33">
        <v>1000</v>
      </c>
      <c r="B2792" s="39" t="e">
        <f t="shared" ca="1" si="30"/>
        <v>#N/A</v>
      </c>
      <c r="C2792" s="40" t="e">
        <f t="shared" ca="1" si="29"/>
        <v>#N/A</v>
      </c>
      <c r="D2792" s="37" t="s">
        <v>6</v>
      </c>
    </row>
    <row r="2793" spans="1:4" x14ac:dyDescent="0.25">
      <c r="A2793" s="33">
        <v>1000</v>
      </c>
      <c r="B2793" s="39" t="e">
        <f t="shared" ca="1" si="30"/>
        <v>#N/A</v>
      </c>
      <c r="C2793" s="40" t="e">
        <f t="shared" ca="1" si="29"/>
        <v>#N/A</v>
      </c>
      <c r="D2793" s="37" t="s">
        <v>6</v>
      </c>
    </row>
    <row r="2794" spans="1:4" x14ac:dyDescent="0.25">
      <c r="A2794" s="33">
        <v>1000</v>
      </c>
      <c r="B2794" s="39" t="e">
        <f t="shared" ca="1" si="30"/>
        <v>#N/A</v>
      </c>
      <c r="C2794" s="40" t="e">
        <f t="shared" ca="1" si="29"/>
        <v>#N/A</v>
      </c>
      <c r="D2794" s="37" t="s">
        <v>6</v>
      </c>
    </row>
    <row r="2795" spans="1:4" x14ac:dyDescent="0.25">
      <c r="A2795" s="33">
        <v>1000</v>
      </c>
      <c r="B2795" s="39" t="e">
        <f t="shared" ca="1" si="30"/>
        <v>#N/A</v>
      </c>
      <c r="C2795" s="40" t="e">
        <f t="shared" ca="1" si="29"/>
        <v>#N/A</v>
      </c>
      <c r="D2795" s="37" t="s">
        <v>6</v>
      </c>
    </row>
    <row r="2796" spans="1:4" x14ac:dyDescent="0.25">
      <c r="A2796" s="33">
        <v>1000</v>
      </c>
      <c r="B2796" s="39" t="e">
        <f t="shared" ca="1" si="30"/>
        <v>#N/A</v>
      </c>
      <c r="C2796" s="40" t="e">
        <f t="shared" ca="1" si="29"/>
        <v>#N/A</v>
      </c>
      <c r="D2796" s="37" t="s">
        <v>6</v>
      </c>
    </row>
    <row r="2797" spans="1:4" x14ac:dyDescent="0.25">
      <c r="A2797" s="33">
        <v>1000</v>
      </c>
      <c r="B2797" s="39" t="e">
        <f t="shared" ca="1" si="30"/>
        <v>#N/A</v>
      </c>
      <c r="C2797" s="40" t="e">
        <f t="shared" ca="1" si="29"/>
        <v>#N/A</v>
      </c>
      <c r="D2797" s="37" t="s">
        <v>6</v>
      </c>
    </row>
    <row r="2798" spans="1:4" x14ac:dyDescent="0.25">
      <c r="A2798" s="33">
        <v>1000</v>
      </c>
      <c r="B2798" s="39" t="e">
        <f t="shared" ca="1" si="30"/>
        <v>#N/A</v>
      </c>
      <c r="C2798" s="40" t="e">
        <f t="shared" ca="1" si="29"/>
        <v>#N/A</v>
      </c>
      <c r="D2798" s="37" t="s">
        <v>6</v>
      </c>
    </row>
    <row r="2799" spans="1:4" x14ac:dyDescent="0.25">
      <c r="A2799" s="33">
        <v>1000</v>
      </c>
      <c r="B2799" s="39" t="e">
        <f t="shared" ca="1" si="30"/>
        <v>#N/A</v>
      </c>
      <c r="C2799" s="40" t="e">
        <f t="shared" ca="1" si="29"/>
        <v>#N/A</v>
      </c>
      <c r="D2799" s="37" t="s">
        <v>6</v>
      </c>
    </row>
    <row r="2800" spans="1:4" x14ac:dyDescent="0.25">
      <c r="A2800" s="33">
        <v>1000</v>
      </c>
      <c r="B2800" s="39" t="e">
        <f t="shared" ca="1" si="30"/>
        <v>#N/A</v>
      </c>
      <c r="C2800" s="40" t="e">
        <f t="shared" ca="1" si="29"/>
        <v>#N/A</v>
      </c>
      <c r="D2800" s="37" t="s">
        <v>6</v>
      </c>
    </row>
    <row r="2801" spans="1:4" x14ac:dyDescent="0.25">
      <c r="A2801" s="33">
        <v>1000</v>
      </c>
      <c r="B2801" s="39" t="e">
        <f t="shared" ca="1" si="30"/>
        <v>#N/A</v>
      </c>
      <c r="C2801" s="40" t="e">
        <f t="shared" ca="1" si="29"/>
        <v>#N/A</v>
      </c>
      <c r="D2801" s="37" t="s">
        <v>6</v>
      </c>
    </row>
    <row r="2802" spans="1:4" x14ac:dyDescent="0.25">
      <c r="A2802" s="33">
        <v>1000</v>
      </c>
      <c r="B2802" s="39" t="e">
        <f t="shared" ca="1" si="30"/>
        <v>#N/A</v>
      </c>
      <c r="C2802" s="40" t="e">
        <f t="shared" ca="1" si="29"/>
        <v>#N/A</v>
      </c>
      <c r="D2802" s="37" t="s">
        <v>6</v>
      </c>
    </row>
    <row r="2803" spans="1:4" x14ac:dyDescent="0.25">
      <c r="A2803" s="33">
        <v>1000</v>
      </c>
      <c r="B2803" s="39" t="e">
        <f t="shared" ca="1" si="30"/>
        <v>#N/A</v>
      </c>
      <c r="C2803" s="40" t="e">
        <f t="shared" ca="1" si="29"/>
        <v>#N/A</v>
      </c>
      <c r="D2803" s="37" t="s">
        <v>6</v>
      </c>
    </row>
    <row r="2804" spans="1:4" x14ac:dyDescent="0.25">
      <c r="A2804" s="33">
        <v>1000</v>
      </c>
      <c r="B2804" s="39" t="e">
        <f t="shared" ca="1" si="30"/>
        <v>#N/A</v>
      </c>
      <c r="C2804" s="40" t="e">
        <f t="shared" ca="1" si="29"/>
        <v>#N/A</v>
      </c>
      <c r="D2804" s="37" t="s">
        <v>6</v>
      </c>
    </row>
    <row r="2805" spans="1:4" x14ac:dyDescent="0.25">
      <c r="A2805" s="33">
        <v>1000</v>
      </c>
      <c r="B2805" s="39" t="e">
        <f t="shared" ca="1" si="30"/>
        <v>#N/A</v>
      </c>
      <c r="C2805" s="40" t="e">
        <f t="shared" ca="1" si="29"/>
        <v>#N/A</v>
      </c>
      <c r="D2805" s="37" t="s">
        <v>6</v>
      </c>
    </row>
    <row r="2806" spans="1:4" x14ac:dyDescent="0.25">
      <c r="A2806" s="33">
        <v>1000</v>
      </c>
      <c r="B2806" s="39" t="e">
        <f t="shared" ca="1" si="30"/>
        <v>#N/A</v>
      </c>
      <c r="C2806" s="40" t="e">
        <f t="shared" ca="1" si="29"/>
        <v>#N/A</v>
      </c>
      <c r="D2806" s="37" t="s">
        <v>6</v>
      </c>
    </row>
    <row r="2807" spans="1:4" x14ac:dyDescent="0.25">
      <c r="A2807" s="33">
        <v>1000</v>
      </c>
      <c r="B2807" s="39" t="e">
        <f t="shared" ca="1" si="30"/>
        <v>#N/A</v>
      </c>
      <c r="C2807" s="40" t="e">
        <f t="shared" ca="1" si="29"/>
        <v>#N/A</v>
      </c>
      <c r="D2807" s="37" t="s">
        <v>6</v>
      </c>
    </row>
    <row r="2808" spans="1:4" x14ac:dyDescent="0.25">
      <c r="A2808" s="33">
        <v>1000</v>
      </c>
      <c r="B2808" s="39" t="e">
        <f t="shared" ca="1" si="30"/>
        <v>#N/A</v>
      </c>
      <c r="C2808" s="40" t="e">
        <f t="shared" ca="1" si="29"/>
        <v>#N/A</v>
      </c>
      <c r="D2808" s="37" t="s">
        <v>6</v>
      </c>
    </row>
    <row r="2809" spans="1:4" x14ac:dyDescent="0.25">
      <c r="A2809" s="33">
        <v>1000</v>
      </c>
      <c r="B2809" s="39" t="e">
        <f t="shared" ca="1" si="30"/>
        <v>#N/A</v>
      </c>
      <c r="C2809" s="40" t="e">
        <f t="shared" ca="1" si="29"/>
        <v>#N/A</v>
      </c>
      <c r="D2809" s="37" t="s">
        <v>6</v>
      </c>
    </row>
    <row r="2810" spans="1:4" x14ac:dyDescent="0.25">
      <c r="A2810" s="33">
        <v>1000</v>
      </c>
      <c r="B2810" s="39" t="e">
        <f t="shared" ca="1" si="30"/>
        <v>#N/A</v>
      </c>
      <c r="C2810" s="40" t="e">
        <f t="shared" ca="1" si="29"/>
        <v>#N/A</v>
      </c>
      <c r="D2810" s="37" t="s">
        <v>6</v>
      </c>
    </row>
    <row r="2811" spans="1:4" x14ac:dyDescent="0.25">
      <c r="A2811" s="33">
        <v>1000</v>
      </c>
      <c r="B2811" s="39" t="e">
        <f t="shared" ca="1" si="30"/>
        <v>#N/A</v>
      </c>
      <c r="C2811" s="40" t="e">
        <f t="shared" ca="1" si="29"/>
        <v>#N/A</v>
      </c>
      <c r="D2811" s="37" t="s">
        <v>6</v>
      </c>
    </row>
    <row r="2812" spans="1:4" x14ac:dyDescent="0.25">
      <c r="A2812" s="33">
        <v>1000</v>
      </c>
      <c r="B2812" s="39" t="e">
        <f t="shared" ca="1" si="30"/>
        <v>#N/A</v>
      </c>
      <c r="C2812" s="40" t="e">
        <f t="shared" ca="1" si="29"/>
        <v>#N/A</v>
      </c>
      <c r="D2812" s="37" t="s">
        <v>6</v>
      </c>
    </row>
    <row r="2813" spans="1:4" x14ac:dyDescent="0.25">
      <c r="A2813" s="33">
        <v>1000</v>
      </c>
      <c r="B2813" s="39" t="e">
        <f t="shared" ca="1" si="30"/>
        <v>#N/A</v>
      </c>
      <c r="C2813" s="40" t="e">
        <f t="shared" ca="1" si="29"/>
        <v>#N/A</v>
      </c>
      <c r="D2813" s="37" t="s">
        <v>6</v>
      </c>
    </row>
    <row r="2814" spans="1:4" x14ac:dyDescent="0.25">
      <c r="A2814" s="33">
        <v>1000</v>
      </c>
      <c r="B2814" s="39" t="e">
        <f t="shared" ca="1" si="30"/>
        <v>#N/A</v>
      </c>
      <c r="C2814" s="40" t="e">
        <f t="shared" ca="1" si="29"/>
        <v>#N/A</v>
      </c>
      <c r="D2814" s="37" t="s">
        <v>6</v>
      </c>
    </row>
    <row r="2815" spans="1:4" x14ac:dyDescent="0.25">
      <c r="A2815" s="33">
        <v>1000</v>
      </c>
      <c r="B2815" s="39" t="e">
        <f t="shared" ca="1" si="30"/>
        <v>#N/A</v>
      </c>
      <c r="C2815" s="40" t="e">
        <f t="shared" ca="1" si="29"/>
        <v>#N/A</v>
      </c>
      <c r="D2815" s="37" t="s">
        <v>6</v>
      </c>
    </row>
    <row r="2816" spans="1:4" x14ac:dyDescent="0.25">
      <c r="A2816" s="33">
        <v>1000</v>
      </c>
      <c r="B2816" s="39" t="e">
        <f t="shared" ca="1" si="30"/>
        <v>#N/A</v>
      </c>
      <c r="C2816" s="40" t="e">
        <f t="shared" ca="1" si="29"/>
        <v>#N/A</v>
      </c>
      <c r="D2816" s="37" t="s">
        <v>6</v>
      </c>
    </row>
    <row r="2817" spans="1:4" x14ac:dyDescent="0.25">
      <c r="A2817" s="33">
        <v>1000</v>
      </c>
      <c r="B2817" s="39" t="e">
        <f t="shared" ca="1" si="30"/>
        <v>#N/A</v>
      </c>
      <c r="C2817" s="40" t="e">
        <f t="shared" ca="1" si="29"/>
        <v>#N/A</v>
      </c>
      <c r="D2817" s="37" t="s">
        <v>6</v>
      </c>
    </row>
    <row r="2818" spans="1:4" x14ac:dyDescent="0.25">
      <c r="A2818" s="33">
        <v>1000</v>
      </c>
      <c r="B2818" s="39" t="e">
        <f t="shared" ca="1" si="30"/>
        <v>#N/A</v>
      </c>
      <c r="C2818" s="40" t="e">
        <f t="shared" ca="1" si="29"/>
        <v>#N/A</v>
      </c>
      <c r="D2818" s="37" t="s">
        <v>6</v>
      </c>
    </row>
    <row r="2819" spans="1:4" x14ac:dyDescent="0.25">
      <c r="A2819" s="33">
        <v>1000</v>
      </c>
      <c r="B2819" s="39" t="e">
        <f t="shared" ca="1" si="30"/>
        <v>#N/A</v>
      </c>
      <c r="C2819" s="40" t="e">
        <f t="shared" ca="1" si="29"/>
        <v>#N/A</v>
      </c>
      <c r="D2819" s="37" t="s">
        <v>6</v>
      </c>
    </row>
    <row r="2820" spans="1:4" x14ac:dyDescent="0.25">
      <c r="A2820" s="33">
        <v>1000</v>
      </c>
      <c r="B2820" s="39" t="e">
        <f t="shared" ca="1" si="30"/>
        <v>#N/A</v>
      </c>
      <c r="C2820" s="40" t="e">
        <f t="shared" ca="1" si="29"/>
        <v>#N/A</v>
      </c>
      <c r="D2820" s="37" t="s">
        <v>6</v>
      </c>
    </row>
    <row r="2821" spans="1:4" x14ac:dyDescent="0.25">
      <c r="A2821" s="33">
        <v>1000</v>
      </c>
      <c r="B2821" s="39" t="e">
        <f t="shared" ca="1" si="30"/>
        <v>#N/A</v>
      </c>
      <c r="C2821" s="40" t="e">
        <f t="shared" ca="1" si="29"/>
        <v>#N/A</v>
      </c>
      <c r="D2821" s="37" t="s">
        <v>6</v>
      </c>
    </row>
    <row r="2822" spans="1:4" x14ac:dyDescent="0.25">
      <c r="A2822" s="33">
        <v>1000</v>
      </c>
      <c r="B2822" s="39" t="e">
        <f t="shared" ca="1" si="30"/>
        <v>#N/A</v>
      </c>
      <c r="C2822" s="40" t="e">
        <f t="shared" ref="C2822:C2885" ca="1" si="31">B2822*100+Termina1</f>
        <v>#N/A</v>
      </c>
      <c r="D2822" s="37" t="s">
        <v>6</v>
      </c>
    </row>
    <row r="2823" spans="1:4" x14ac:dyDescent="0.25">
      <c r="A2823" s="33">
        <v>1000</v>
      </c>
      <c r="B2823" s="39" t="e">
        <f t="shared" ref="B2823:B2886" ca="1" si="32">B2822+IF(INT(Premio1/100)=B2822+1,2,1)</f>
        <v>#N/A</v>
      </c>
      <c r="C2823" s="40" t="e">
        <f t="shared" ca="1" si="31"/>
        <v>#N/A</v>
      </c>
      <c r="D2823" s="37" t="s">
        <v>6</v>
      </c>
    </row>
    <row r="2824" spans="1:4" x14ac:dyDescent="0.25">
      <c r="A2824" s="33">
        <v>1000</v>
      </c>
      <c r="B2824" s="39" t="e">
        <f t="shared" ca="1" si="32"/>
        <v>#N/A</v>
      </c>
      <c r="C2824" s="40" t="e">
        <f t="shared" ca="1" si="31"/>
        <v>#N/A</v>
      </c>
      <c r="D2824" s="37" t="s">
        <v>6</v>
      </c>
    </row>
    <row r="2825" spans="1:4" x14ac:dyDescent="0.25">
      <c r="A2825" s="33">
        <v>1000</v>
      </c>
      <c r="B2825" s="39" t="e">
        <f t="shared" ca="1" si="32"/>
        <v>#N/A</v>
      </c>
      <c r="C2825" s="40" t="e">
        <f t="shared" ca="1" si="31"/>
        <v>#N/A</v>
      </c>
      <c r="D2825" s="37" t="s">
        <v>6</v>
      </c>
    </row>
    <row r="2826" spans="1:4" x14ac:dyDescent="0.25">
      <c r="A2826" s="33">
        <v>1000</v>
      </c>
      <c r="B2826" s="39" t="e">
        <f t="shared" ca="1" si="32"/>
        <v>#N/A</v>
      </c>
      <c r="C2826" s="40" t="e">
        <f t="shared" ca="1" si="31"/>
        <v>#N/A</v>
      </c>
      <c r="D2826" s="37" t="s">
        <v>6</v>
      </c>
    </row>
    <row r="2827" spans="1:4" x14ac:dyDescent="0.25">
      <c r="A2827" s="33">
        <v>1000</v>
      </c>
      <c r="B2827" s="39" t="e">
        <f t="shared" ca="1" si="32"/>
        <v>#N/A</v>
      </c>
      <c r="C2827" s="40" t="e">
        <f t="shared" ca="1" si="31"/>
        <v>#N/A</v>
      </c>
      <c r="D2827" s="37" t="s">
        <v>6</v>
      </c>
    </row>
    <row r="2828" spans="1:4" x14ac:dyDescent="0.25">
      <c r="A2828" s="33">
        <v>1000</v>
      </c>
      <c r="B2828" s="39" t="e">
        <f t="shared" ca="1" si="32"/>
        <v>#N/A</v>
      </c>
      <c r="C2828" s="40" t="e">
        <f t="shared" ca="1" si="31"/>
        <v>#N/A</v>
      </c>
      <c r="D2828" s="37" t="s">
        <v>6</v>
      </c>
    </row>
    <row r="2829" spans="1:4" x14ac:dyDescent="0.25">
      <c r="A2829" s="33">
        <v>1000</v>
      </c>
      <c r="B2829" s="39" t="e">
        <f t="shared" ca="1" si="32"/>
        <v>#N/A</v>
      </c>
      <c r="C2829" s="40" t="e">
        <f t="shared" ca="1" si="31"/>
        <v>#N/A</v>
      </c>
      <c r="D2829" s="37" t="s">
        <v>6</v>
      </c>
    </row>
    <row r="2830" spans="1:4" x14ac:dyDescent="0.25">
      <c r="A2830" s="33">
        <v>1000</v>
      </c>
      <c r="B2830" s="39" t="e">
        <f t="shared" ca="1" si="32"/>
        <v>#N/A</v>
      </c>
      <c r="C2830" s="40" t="e">
        <f t="shared" ca="1" si="31"/>
        <v>#N/A</v>
      </c>
      <c r="D2830" s="37" t="s">
        <v>6</v>
      </c>
    </row>
    <row r="2831" spans="1:4" x14ac:dyDescent="0.25">
      <c r="A2831" s="33">
        <v>1000</v>
      </c>
      <c r="B2831" s="39" t="e">
        <f t="shared" ca="1" si="32"/>
        <v>#N/A</v>
      </c>
      <c r="C2831" s="40" t="e">
        <f t="shared" ca="1" si="31"/>
        <v>#N/A</v>
      </c>
      <c r="D2831" s="37" t="s">
        <v>6</v>
      </c>
    </row>
    <row r="2832" spans="1:4" x14ac:dyDescent="0.25">
      <c r="A2832" s="33">
        <v>1000</v>
      </c>
      <c r="B2832" s="39" t="e">
        <f t="shared" ca="1" si="32"/>
        <v>#N/A</v>
      </c>
      <c r="C2832" s="40" t="e">
        <f t="shared" ca="1" si="31"/>
        <v>#N/A</v>
      </c>
      <c r="D2832" s="37" t="s">
        <v>6</v>
      </c>
    </row>
    <row r="2833" spans="1:4" x14ac:dyDescent="0.25">
      <c r="A2833" s="33">
        <v>1000</v>
      </c>
      <c r="B2833" s="39" t="e">
        <f t="shared" ca="1" si="32"/>
        <v>#N/A</v>
      </c>
      <c r="C2833" s="40" t="e">
        <f t="shared" ca="1" si="31"/>
        <v>#N/A</v>
      </c>
      <c r="D2833" s="37" t="s">
        <v>6</v>
      </c>
    </row>
    <row r="2834" spans="1:4" x14ac:dyDescent="0.25">
      <c r="A2834" s="33">
        <v>1000</v>
      </c>
      <c r="B2834" s="39" t="e">
        <f t="shared" ca="1" si="32"/>
        <v>#N/A</v>
      </c>
      <c r="C2834" s="40" t="e">
        <f t="shared" ca="1" si="31"/>
        <v>#N/A</v>
      </c>
      <c r="D2834" s="37" t="s">
        <v>6</v>
      </c>
    </row>
    <row r="2835" spans="1:4" x14ac:dyDescent="0.25">
      <c r="A2835" s="33">
        <v>1000</v>
      </c>
      <c r="B2835" s="39" t="e">
        <f t="shared" ca="1" si="32"/>
        <v>#N/A</v>
      </c>
      <c r="C2835" s="40" t="e">
        <f t="shared" ca="1" si="31"/>
        <v>#N/A</v>
      </c>
      <c r="D2835" s="37" t="s">
        <v>6</v>
      </c>
    </row>
    <row r="2836" spans="1:4" x14ac:dyDescent="0.25">
      <c r="A2836" s="33">
        <v>1000</v>
      </c>
      <c r="B2836" s="39" t="e">
        <f t="shared" ca="1" si="32"/>
        <v>#N/A</v>
      </c>
      <c r="C2836" s="40" t="e">
        <f t="shared" ca="1" si="31"/>
        <v>#N/A</v>
      </c>
      <c r="D2836" s="37" t="s">
        <v>6</v>
      </c>
    </row>
    <row r="2837" spans="1:4" x14ac:dyDescent="0.25">
      <c r="A2837" s="33">
        <v>1000</v>
      </c>
      <c r="B2837" s="39" t="e">
        <f t="shared" ca="1" si="32"/>
        <v>#N/A</v>
      </c>
      <c r="C2837" s="40" t="e">
        <f t="shared" ca="1" si="31"/>
        <v>#N/A</v>
      </c>
      <c r="D2837" s="37" t="s">
        <v>6</v>
      </c>
    </row>
    <row r="2838" spans="1:4" x14ac:dyDescent="0.25">
      <c r="A2838" s="33">
        <v>1000</v>
      </c>
      <c r="B2838" s="39" t="e">
        <f t="shared" ca="1" si="32"/>
        <v>#N/A</v>
      </c>
      <c r="C2838" s="40" t="e">
        <f t="shared" ca="1" si="31"/>
        <v>#N/A</v>
      </c>
      <c r="D2838" s="37" t="s">
        <v>6</v>
      </c>
    </row>
    <row r="2839" spans="1:4" x14ac:dyDescent="0.25">
      <c r="A2839" s="33">
        <v>1000</v>
      </c>
      <c r="B2839" s="39" t="e">
        <f t="shared" ca="1" si="32"/>
        <v>#N/A</v>
      </c>
      <c r="C2839" s="40" t="e">
        <f t="shared" ca="1" si="31"/>
        <v>#N/A</v>
      </c>
      <c r="D2839" s="37" t="s">
        <v>6</v>
      </c>
    </row>
    <row r="2840" spans="1:4" x14ac:dyDescent="0.25">
      <c r="A2840" s="33">
        <v>1000</v>
      </c>
      <c r="B2840" s="39" t="e">
        <f t="shared" ca="1" si="32"/>
        <v>#N/A</v>
      </c>
      <c r="C2840" s="40" t="e">
        <f t="shared" ca="1" si="31"/>
        <v>#N/A</v>
      </c>
      <c r="D2840" s="37" t="s">
        <v>6</v>
      </c>
    </row>
    <row r="2841" spans="1:4" x14ac:dyDescent="0.25">
      <c r="A2841" s="33">
        <v>1000</v>
      </c>
      <c r="B2841" s="39" t="e">
        <f t="shared" ca="1" si="32"/>
        <v>#N/A</v>
      </c>
      <c r="C2841" s="40" t="e">
        <f t="shared" ca="1" si="31"/>
        <v>#N/A</v>
      </c>
      <c r="D2841" s="37" t="s">
        <v>6</v>
      </c>
    </row>
    <row r="2842" spans="1:4" x14ac:dyDescent="0.25">
      <c r="A2842" s="33">
        <v>1000</v>
      </c>
      <c r="B2842" s="39" t="e">
        <f t="shared" ca="1" si="32"/>
        <v>#N/A</v>
      </c>
      <c r="C2842" s="40" t="e">
        <f t="shared" ca="1" si="31"/>
        <v>#N/A</v>
      </c>
      <c r="D2842" s="37" t="s">
        <v>6</v>
      </c>
    </row>
    <row r="2843" spans="1:4" x14ac:dyDescent="0.25">
      <c r="A2843" s="33">
        <v>1000</v>
      </c>
      <c r="B2843" s="39" t="e">
        <f t="shared" ca="1" si="32"/>
        <v>#N/A</v>
      </c>
      <c r="C2843" s="40" t="e">
        <f t="shared" ca="1" si="31"/>
        <v>#N/A</v>
      </c>
      <c r="D2843" s="37" t="s">
        <v>6</v>
      </c>
    </row>
    <row r="2844" spans="1:4" x14ac:dyDescent="0.25">
      <c r="A2844" s="33">
        <v>1000</v>
      </c>
      <c r="B2844" s="39" t="e">
        <f t="shared" ca="1" si="32"/>
        <v>#N/A</v>
      </c>
      <c r="C2844" s="40" t="e">
        <f t="shared" ca="1" si="31"/>
        <v>#N/A</v>
      </c>
      <c r="D2844" s="37" t="s">
        <v>6</v>
      </c>
    </row>
    <row r="2845" spans="1:4" x14ac:dyDescent="0.25">
      <c r="A2845" s="33">
        <v>1000</v>
      </c>
      <c r="B2845" s="39" t="e">
        <f t="shared" ca="1" si="32"/>
        <v>#N/A</v>
      </c>
      <c r="C2845" s="40" t="e">
        <f t="shared" ca="1" si="31"/>
        <v>#N/A</v>
      </c>
      <c r="D2845" s="37" t="s">
        <v>6</v>
      </c>
    </row>
    <row r="2846" spans="1:4" x14ac:dyDescent="0.25">
      <c r="A2846" s="33">
        <v>1000</v>
      </c>
      <c r="B2846" s="39" t="e">
        <f t="shared" ca="1" si="32"/>
        <v>#N/A</v>
      </c>
      <c r="C2846" s="40" t="e">
        <f t="shared" ca="1" si="31"/>
        <v>#N/A</v>
      </c>
      <c r="D2846" s="37" t="s">
        <v>6</v>
      </c>
    </row>
    <row r="2847" spans="1:4" x14ac:dyDescent="0.25">
      <c r="A2847" s="33">
        <v>1000</v>
      </c>
      <c r="B2847" s="39" t="e">
        <f t="shared" ca="1" si="32"/>
        <v>#N/A</v>
      </c>
      <c r="C2847" s="40" t="e">
        <f t="shared" ca="1" si="31"/>
        <v>#N/A</v>
      </c>
      <c r="D2847" s="37" t="s">
        <v>6</v>
      </c>
    </row>
    <row r="2848" spans="1:4" x14ac:dyDescent="0.25">
      <c r="A2848" s="33">
        <v>1000</v>
      </c>
      <c r="B2848" s="39" t="e">
        <f t="shared" ca="1" si="32"/>
        <v>#N/A</v>
      </c>
      <c r="C2848" s="40" t="e">
        <f t="shared" ca="1" si="31"/>
        <v>#N/A</v>
      </c>
      <c r="D2848" s="37" t="s">
        <v>6</v>
      </c>
    </row>
    <row r="2849" spans="1:4" x14ac:dyDescent="0.25">
      <c r="A2849" s="33">
        <v>1000</v>
      </c>
      <c r="B2849" s="39" t="e">
        <f t="shared" ca="1" si="32"/>
        <v>#N/A</v>
      </c>
      <c r="C2849" s="40" t="e">
        <f t="shared" ca="1" si="31"/>
        <v>#N/A</v>
      </c>
      <c r="D2849" s="37" t="s">
        <v>6</v>
      </c>
    </row>
    <row r="2850" spans="1:4" x14ac:dyDescent="0.25">
      <c r="A2850" s="33">
        <v>1000</v>
      </c>
      <c r="B2850" s="39" t="e">
        <f t="shared" ca="1" si="32"/>
        <v>#N/A</v>
      </c>
      <c r="C2850" s="40" t="e">
        <f t="shared" ca="1" si="31"/>
        <v>#N/A</v>
      </c>
      <c r="D2850" s="37" t="s">
        <v>6</v>
      </c>
    </row>
    <row r="2851" spans="1:4" x14ac:dyDescent="0.25">
      <c r="A2851" s="33">
        <v>1000</v>
      </c>
      <c r="B2851" s="39" t="e">
        <f t="shared" ca="1" si="32"/>
        <v>#N/A</v>
      </c>
      <c r="C2851" s="40" t="e">
        <f t="shared" ca="1" si="31"/>
        <v>#N/A</v>
      </c>
      <c r="D2851" s="37" t="s">
        <v>6</v>
      </c>
    </row>
    <row r="2852" spans="1:4" x14ac:dyDescent="0.25">
      <c r="A2852" s="33">
        <v>1000</v>
      </c>
      <c r="B2852" s="39" t="e">
        <f t="shared" ca="1" si="32"/>
        <v>#N/A</v>
      </c>
      <c r="C2852" s="40" t="e">
        <f t="shared" ca="1" si="31"/>
        <v>#N/A</v>
      </c>
      <c r="D2852" s="37" t="s">
        <v>6</v>
      </c>
    </row>
    <row r="2853" spans="1:4" x14ac:dyDescent="0.25">
      <c r="A2853" s="33">
        <v>1000</v>
      </c>
      <c r="B2853" s="39" t="e">
        <f t="shared" ca="1" si="32"/>
        <v>#N/A</v>
      </c>
      <c r="C2853" s="40" t="e">
        <f t="shared" ca="1" si="31"/>
        <v>#N/A</v>
      </c>
      <c r="D2853" s="37" t="s">
        <v>6</v>
      </c>
    </row>
    <row r="2854" spans="1:4" x14ac:dyDescent="0.25">
      <c r="A2854" s="33">
        <v>1000</v>
      </c>
      <c r="B2854" s="39" t="e">
        <f t="shared" ca="1" si="32"/>
        <v>#N/A</v>
      </c>
      <c r="C2854" s="40" t="e">
        <f t="shared" ca="1" si="31"/>
        <v>#N/A</v>
      </c>
      <c r="D2854" s="37" t="s">
        <v>6</v>
      </c>
    </row>
    <row r="2855" spans="1:4" x14ac:dyDescent="0.25">
      <c r="A2855" s="33">
        <v>1000</v>
      </c>
      <c r="B2855" s="39" t="e">
        <f t="shared" ca="1" si="32"/>
        <v>#N/A</v>
      </c>
      <c r="C2855" s="40" t="e">
        <f t="shared" ca="1" si="31"/>
        <v>#N/A</v>
      </c>
      <c r="D2855" s="37" t="s">
        <v>6</v>
      </c>
    </row>
    <row r="2856" spans="1:4" x14ac:dyDescent="0.25">
      <c r="A2856" s="33">
        <v>1000</v>
      </c>
      <c r="B2856" s="39" t="e">
        <f t="shared" ca="1" si="32"/>
        <v>#N/A</v>
      </c>
      <c r="C2856" s="40" t="e">
        <f t="shared" ca="1" si="31"/>
        <v>#N/A</v>
      </c>
      <c r="D2856" s="37" t="s">
        <v>6</v>
      </c>
    </row>
    <row r="2857" spans="1:4" x14ac:dyDescent="0.25">
      <c r="A2857" s="33">
        <v>1000</v>
      </c>
      <c r="B2857" s="39" t="e">
        <f t="shared" ca="1" si="32"/>
        <v>#N/A</v>
      </c>
      <c r="C2857" s="40" t="e">
        <f t="shared" ca="1" si="31"/>
        <v>#N/A</v>
      </c>
      <c r="D2857" s="37" t="s">
        <v>6</v>
      </c>
    </row>
    <row r="2858" spans="1:4" x14ac:dyDescent="0.25">
      <c r="A2858" s="33">
        <v>1000</v>
      </c>
      <c r="B2858" s="39" t="e">
        <f t="shared" ca="1" si="32"/>
        <v>#N/A</v>
      </c>
      <c r="C2858" s="40" t="e">
        <f t="shared" ca="1" si="31"/>
        <v>#N/A</v>
      </c>
      <c r="D2858" s="37" t="s">
        <v>6</v>
      </c>
    </row>
    <row r="2859" spans="1:4" x14ac:dyDescent="0.25">
      <c r="A2859" s="33">
        <v>1000</v>
      </c>
      <c r="B2859" s="39" t="e">
        <f t="shared" ca="1" si="32"/>
        <v>#N/A</v>
      </c>
      <c r="C2859" s="40" t="e">
        <f t="shared" ca="1" si="31"/>
        <v>#N/A</v>
      </c>
      <c r="D2859" s="37" t="s">
        <v>6</v>
      </c>
    </row>
    <row r="2860" spans="1:4" x14ac:dyDescent="0.25">
      <c r="A2860" s="33">
        <v>1000</v>
      </c>
      <c r="B2860" s="39" t="e">
        <f t="shared" ca="1" si="32"/>
        <v>#N/A</v>
      </c>
      <c r="C2860" s="40" t="e">
        <f t="shared" ca="1" si="31"/>
        <v>#N/A</v>
      </c>
      <c r="D2860" s="37" t="s">
        <v>6</v>
      </c>
    </row>
    <row r="2861" spans="1:4" x14ac:dyDescent="0.25">
      <c r="A2861" s="33">
        <v>1000</v>
      </c>
      <c r="B2861" s="39" t="e">
        <f t="shared" ca="1" si="32"/>
        <v>#N/A</v>
      </c>
      <c r="C2861" s="40" t="e">
        <f t="shared" ca="1" si="31"/>
        <v>#N/A</v>
      </c>
      <c r="D2861" s="37" t="s">
        <v>6</v>
      </c>
    </row>
    <row r="2862" spans="1:4" x14ac:dyDescent="0.25">
      <c r="A2862" s="33">
        <v>1000</v>
      </c>
      <c r="B2862" s="39" t="e">
        <f t="shared" ca="1" si="32"/>
        <v>#N/A</v>
      </c>
      <c r="C2862" s="40" t="e">
        <f t="shared" ca="1" si="31"/>
        <v>#N/A</v>
      </c>
      <c r="D2862" s="37" t="s">
        <v>6</v>
      </c>
    </row>
    <row r="2863" spans="1:4" x14ac:dyDescent="0.25">
      <c r="A2863" s="33">
        <v>1000</v>
      </c>
      <c r="B2863" s="39" t="e">
        <f t="shared" ca="1" si="32"/>
        <v>#N/A</v>
      </c>
      <c r="C2863" s="40" t="e">
        <f t="shared" ca="1" si="31"/>
        <v>#N/A</v>
      </c>
      <c r="D2863" s="37" t="s">
        <v>6</v>
      </c>
    </row>
    <row r="2864" spans="1:4" x14ac:dyDescent="0.25">
      <c r="A2864" s="33">
        <v>1000</v>
      </c>
      <c r="B2864" s="39" t="e">
        <f t="shared" ca="1" si="32"/>
        <v>#N/A</v>
      </c>
      <c r="C2864" s="40" t="e">
        <f t="shared" ca="1" si="31"/>
        <v>#N/A</v>
      </c>
      <c r="D2864" s="37" t="s">
        <v>6</v>
      </c>
    </row>
    <row r="2865" spans="1:4" x14ac:dyDescent="0.25">
      <c r="A2865" s="33">
        <v>1000</v>
      </c>
      <c r="B2865" s="39" t="e">
        <f t="shared" ca="1" si="32"/>
        <v>#N/A</v>
      </c>
      <c r="C2865" s="40" t="e">
        <f t="shared" ca="1" si="31"/>
        <v>#N/A</v>
      </c>
      <c r="D2865" s="37" t="s">
        <v>6</v>
      </c>
    </row>
    <row r="2866" spans="1:4" x14ac:dyDescent="0.25">
      <c r="A2866" s="33">
        <v>1000</v>
      </c>
      <c r="B2866" s="39" t="e">
        <f t="shared" ca="1" si="32"/>
        <v>#N/A</v>
      </c>
      <c r="C2866" s="40" t="e">
        <f t="shared" ca="1" si="31"/>
        <v>#N/A</v>
      </c>
      <c r="D2866" s="37" t="s">
        <v>6</v>
      </c>
    </row>
    <row r="2867" spans="1:4" x14ac:dyDescent="0.25">
      <c r="A2867" s="33">
        <v>1000</v>
      </c>
      <c r="B2867" s="39" t="e">
        <f t="shared" ca="1" si="32"/>
        <v>#N/A</v>
      </c>
      <c r="C2867" s="40" t="e">
        <f t="shared" ca="1" si="31"/>
        <v>#N/A</v>
      </c>
      <c r="D2867" s="37" t="s">
        <v>6</v>
      </c>
    </row>
    <row r="2868" spans="1:4" x14ac:dyDescent="0.25">
      <c r="A2868" s="33">
        <v>1000</v>
      </c>
      <c r="B2868" s="39" t="e">
        <f t="shared" ca="1" si="32"/>
        <v>#N/A</v>
      </c>
      <c r="C2868" s="40" t="e">
        <f t="shared" ca="1" si="31"/>
        <v>#N/A</v>
      </c>
      <c r="D2868" s="37" t="s">
        <v>6</v>
      </c>
    </row>
    <row r="2869" spans="1:4" x14ac:dyDescent="0.25">
      <c r="A2869" s="33">
        <v>1000</v>
      </c>
      <c r="B2869" s="39" t="e">
        <f t="shared" ca="1" si="32"/>
        <v>#N/A</v>
      </c>
      <c r="C2869" s="40" t="e">
        <f t="shared" ca="1" si="31"/>
        <v>#N/A</v>
      </c>
      <c r="D2869" s="37" t="s">
        <v>6</v>
      </c>
    </row>
    <row r="2870" spans="1:4" x14ac:dyDescent="0.25">
      <c r="A2870" s="33">
        <v>1000</v>
      </c>
      <c r="B2870" s="39" t="e">
        <f t="shared" ca="1" si="32"/>
        <v>#N/A</v>
      </c>
      <c r="C2870" s="40" t="e">
        <f t="shared" ca="1" si="31"/>
        <v>#N/A</v>
      </c>
      <c r="D2870" s="37" t="s">
        <v>6</v>
      </c>
    </row>
    <row r="2871" spans="1:4" x14ac:dyDescent="0.25">
      <c r="A2871" s="33">
        <v>1000</v>
      </c>
      <c r="B2871" s="39" t="e">
        <f t="shared" ca="1" si="32"/>
        <v>#N/A</v>
      </c>
      <c r="C2871" s="40" t="e">
        <f t="shared" ca="1" si="31"/>
        <v>#N/A</v>
      </c>
      <c r="D2871" s="37" t="s">
        <v>6</v>
      </c>
    </row>
    <row r="2872" spans="1:4" x14ac:dyDescent="0.25">
      <c r="A2872" s="33">
        <v>1000</v>
      </c>
      <c r="B2872" s="39" t="e">
        <f t="shared" ca="1" si="32"/>
        <v>#N/A</v>
      </c>
      <c r="C2872" s="40" t="e">
        <f t="shared" ca="1" si="31"/>
        <v>#N/A</v>
      </c>
      <c r="D2872" s="37" t="s">
        <v>6</v>
      </c>
    </row>
    <row r="2873" spans="1:4" x14ac:dyDescent="0.25">
      <c r="A2873" s="33">
        <v>1000</v>
      </c>
      <c r="B2873" s="39" t="e">
        <f t="shared" ca="1" si="32"/>
        <v>#N/A</v>
      </c>
      <c r="C2873" s="40" t="e">
        <f t="shared" ca="1" si="31"/>
        <v>#N/A</v>
      </c>
      <c r="D2873" s="37" t="s">
        <v>6</v>
      </c>
    </row>
    <row r="2874" spans="1:4" x14ac:dyDescent="0.25">
      <c r="A2874" s="33">
        <v>1000</v>
      </c>
      <c r="B2874" s="39" t="e">
        <f t="shared" ca="1" si="32"/>
        <v>#N/A</v>
      </c>
      <c r="C2874" s="40" t="e">
        <f t="shared" ca="1" si="31"/>
        <v>#N/A</v>
      </c>
      <c r="D2874" s="37" t="s">
        <v>6</v>
      </c>
    </row>
    <row r="2875" spans="1:4" x14ac:dyDescent="0.25">
      <c r="A2875" s="33">
        <v>1000</v>
      </c>
      <c r="B2875" s="39" t="e">
        <f t="shared" ca="1" si="32"/>
        <v>#N/A</v>
      </c>
      <c r="C2875" s="40" t="e">
        <f t="shared" ca="1" si="31"/>
        <v>#N/A</v>
      </c>
      <c r="D2875" s="37" t="s">
        <v>6</v>
      </c>
    </row>
    <row r="2876" spans="1:4" x14ac:dyDescent="0.25">
      <c r="A2876" s="33">
        <v>1000</v>
      </c>
      <c r="B2876" s="39" t="e">
        <f t="shared" ca="1" si="32"/>
        <v>#N/A</v>
      </c>
      <c r="C2876" s="40" t="e">
        <f t="shared" ca="1" si="31"/>
        <v>#N/A</v>
      </c>
      <c r="D2876" s="37" t="s">
        <v>6</v>
      </c>
    </row>
    <row r="2877" spans="1:4" x14ac:dyDescent="0.25">
      <c r="A2877" s="33">
        <v>1000</v>
      </c>
      <c r="B2877" s="39" t="e">
        <f t="shared" ca="1" si="32"/>
        <v>#N/A</v>
      </c>
      <c r="C2877" s="40" t="e">
        <f t="shared" ca="1" si="31"/>
        <v>#N/A</v>
      </c>
      <c r="D2877" s="37" t="s">
        <v>6</v>
      </c>
    </row>
    <row r="2878" spans="1:4" x14ac:dyDescent="0.25">
      <c r="A2878" s="33">
        <v>1000</v>
      </c>
      <c r="B2878" s="39" t="e">
        <f t="shared" ca="1" si="32"/>
        <v>#N/A</v>
      </c>
      <c r="C2878" s="40" t="e">
        <f t="shared" ca="1" si="31"/>
        <v>#N/A</v>
      </c>
      <c r="D2878" s="37" t="s">
        <v>6</v>
      </c>
    </row>
    <row r="2879" spans="1:4" x14ac:dyDescent="0.25">
      <c r="A2879" s="33">
        <v>1000</v>
      </c>
      <c r="B2879" s="39" t="e">
        <f t="shared" ca="1" si="32"/>
        <v>#N/A</v>
      </c>
      <c r="C2879" s="40" t="e">
        <f t="shared" ca="1" si="31"/>
        <v>#N/A</v>
      </c>
      <c r="D2879" s="37" t="s">
        <v>6</v>
      </c>
    </row>
    <row r="2880" spans="1:4" x14ac:dyDescent="0.25">
      <c r="A2880" s="33">
        <v>1000</v>
      </c>
      <c r="B2880" s="39" t="e">
        <f t="shared" ca="1" si="32"/>
        <v>#N/A</v>
      </c>
      <c r="C2880" s="40" t="e">
        <f t="shared" ca="1" si="31"/>
        <v>#N/A</v>
      </c>
      <c r="D2880" s="37" t="s">
        <v>6</v>
      </c>
    </row>
    <row r="2881" spans="1:4" x14ac:dyDescent="0.25">
      <c r="A2881" s="33">
        <v>1000</v>
      </c>
      <c r="B2881" s="39" t="e">
        <f t="shared" ca="1" si="32"/>
        <v>#N/A</v>
      </c>
      <c r="C2881" s="40" t="e">
        <f t="shared" ca="1" si="31"/>
        <v>#N/A</v>
      </c>
      <c r="D2881" s="37" t="s">
        <v>6</v>
      </c>
    </row>
    <row r="2882" spans="1:4" x14ac:dyDescent="0.25">
      <c r="A2882" s="33">
        <v>1000</v>
      </c>
      <c r="B2882" s="39" t="e">
        <f t="shared" ca="1" si="32"/>
        <v>#N/A</v>
      </c>
      <c r="C2882" s="40" t="e">
        <f t="shared" ca="1" si="31"/>
        <v>#N/A</v>
      </c>
      <c r="D2882" s="37" t="s">
        <v>6</v>
      </c>
    </row>
    <row r="2883" spans="1:4" x14ac:dyDescent="0.25">
      <c r="A2883" s="33">
        <v>1000</v>
      </c>
      <c r="B2883" s="39" t="e">
        <f t="shared" ca="1" si="32"/>
        <v>#N/A</v>
      </c>
      <c r="C2883" s="40" t="e">
        <f t="shared" ca="1" si="31"/>
        <v>#N/A</v>
      </c>
      <c r="D2883" s="37" t="s">
        <v>6</v>
      </c>
    </row>
    <row r="2884" spans="1:4" x14ac:dyDescent="0.25">
      <c r="A2884" s="33">
        <v>1000</v>
      </c>
      <c r="B2884" s="39" t="e">
        <f t="shared" ca="1" si="32"/>
        <v>#N/A</v>
      </c>
      <c r="C2884" s="40" t="e">
        <f t="shared" ca="1" si="31"/>
        <v>#N/A</v>
      </c>
      <c r="D2884" s="37" t="s">
        <v>6</v>
      </c>
    </row>
    <row r="2885" spans="1:4" x14ac:dyDescent="0.25">
      <c r="A2885" s="33">
        <v>1000</v>
      </c>
      <c r="B2885" s="39" t="e">
        <f t="shared" ca="1" si="32"/>
        <v>#N/A</v>
      </c>
      <c r="C2885" s="40" t="e">
        <f t="shared" ca="1" si="31"/>
        <v>#N/A</v>
      </c>
      <c r="D2885" s="37" t="s">
        <v>6</v>
      </c>
    </row>
    <row r="2886" spans="1:4" x14ac:dyDescent="0.25">
      <c r="A2886" s="33">
        <v>1000</v>
      </c>
      <c r="B2886" s="39" t="e">
        <f t="shared" ca="1" si="32"/>
        <v>#N/A</v>
      </c>
      <c r="C2886" s="40" t="e">
        <f t="shared" ref="C2886:C2949" ca="1" si="33">B2886*100+Termina1</f>
        <v>#N/A</v>
      </c>
      <c r="D2886" s="37" t="s">
        <v>6</v>
      </c>
    </row>
    <row r="2887" spans="1:4" x14ac:dyDescent="0.25">
      <c r="A2887" s="33">
        <v>1000</v>
      </c>
      <c r="B2887" s="39" t="e">
        <f t="shared" ref="B2887:B2950" ca="1" si="34">B2886+IF(INT(Premio1/100)=B2886+1,2,1)</f>
        <v>#N/A</v>
      </c>
      <c r="C2887" s="40" t="e">
        <f t="shared" ca="1" si="33"/>
        <v>#N/A</v>
      </c>
      <c r="D2887" s="37" t="s">
        <v>6</v>
      </c>
    </row>
    <row r="2888" spans="1:4" x14ac:dyDescent="0.25">
      <c r="A2888" s="33">
        <v>1000</v>
      </c>
      <c r="B2888" s="39" t="e">
        <f t="shared" ca="1" si="34"/>
        <v>#N/A</v>
      </c>
      <c r="C2888" s="40" t="e">
        <f t="shared" ca="1" si="33"/>
        <v>#N/A</v>
      </c>
      <c r="D2888" s="37" t="s">
        <v>6</v>
      </c>
    </row>
    <row r="2889" spans="1:4" x14ac:dyDescent="0.25">
      <c r="A2889" s="33">
        <v>1000</v>
      </c>
      <c r="B2889" s="39" t="e">
        <f t="shared" ca="1" si="34"/>
        <v>#N/A</v>
      </c>
      <c r="C2889" s="40" t="e">
        <f t="shared" ca="1" si="33"/>
        <v>#N/A</v>
      </c>
      <c r="D2889" s="37" t="s">
        <v>6</v>
      </c>
    </row>
    <row r="2890" spans="1:4" x14ac:dyDescent="0.25">
      <c r="A2890" s="33">
        <v>1000</v>
      </c>
      <c r="B2890" s="39" t="e">
        <f t="shared" ca="1" si="34"/>
        <v>#N/A</v>
      </c>
      <c r="C2890" s="40" t="e">
        <f t="shared" ca="1" si="33"/>
        <v>#N/A</v>
      </c>
      <c r="D2890" s="37" t="s">
        <v>6</v>
      </c>
    </row>
    <row r="2891" spans="1:4" x14ac:dyDescent="0.25">
      <c r="A2891" s="33">
        <v>1000</v>
      </c>
      <c r="B2891" s="39" t="e">
        <f t="shared" ca="1" si="34"/>
        <v>#N/A</v>
      </c>
      <c r="C2891" s="40" t="e">
        <f t="shared" ca="1" si="33"/>
        <v>#N/A</v>
      </c>
      <c r="D2891" s="37" t="s">
        <v>6</v>
      </c>
    </row>
    <row r="2892" spans="1:4" x14ac:dyDescent="0.25">
      <c r="A2892" s="33">
        <v>1000</v>
      </c>
      <c r="B2892" s="39" t="e">
        <f t="shared" ca="1" si="34"/>
        <v>#N/A</v>
      </c>
      <c r="C2892" s="40" t="e">
        <f t="shared" ca="1" si="33"/>
        <v>#N/A</v>
      </c>
      <c r="D2892" s="37" t="s">
        <v>6</v>
      </c>
    </row>
    <row r="2893" spans="1:4" x14ac:dyDescent="0.25">
      <c r="A2893" s="33">
        <v>1000</v>
      </c>
      <c r="B2893" s="39" t="e">
        <f t="shared" ca="1" si="34"/>
        <v>#N/A</v>
      </c>
      <c r="C2893" s="40" t="e">
        <f t="shared" ca="1" si="33"/>
        <v>#N/A</v>
      </c>
      <c r="D2893" s="37" t="s">
        <v>6</v>
      </c>
    </row>
    <row r="2894" spans="1:4" x14ac:dyDescent="0.25">
      <c r="A2894" s="33">
        <v>1000</v>
      </c>
      <c r="B2894" s="39" t="e">
        <f t="shared" ca="1" si="34"/>
        <v>#N/A</v>
      </c>
      <c r="C2894" s="40" t="e">
        <f t="shared" ca="1" si="33"/>
        <v>#N/A</v>
      </c>
      <c r="D2894" s="37" t="s">
        <v>6</v>
      </c>
    </row>
    <row r="2895" spans="1:4" x14ac:dyDescent="0.25">
      <c r="A2895" s="33">
        <v>1000</v>
      </c>
      <c r="B2895" s="39" t="e">
        <f t="shared" ca="1" si="34"/>
        <v>#N/A</v>
      </c>
      <c r="C2895" s="40" t="e">
        <f t="shared" ca="1" si="33"/>
        <v>#N/A</v>
      </c>
      <c r="D2895" s="37" t="s">
        <v>6</v>
      </c>
    </row>
    <row r="2896" spans="1:4" x14ac:dyDescent="0.25">
      <c r="A2896" s="33">
        <v>1000</v>
      </c>
      <c r="B2896" s="39" t="e">
        <f t="shared" ca="1" si="34"/>
        <v>#N/A</v>
      </c>
      <c r="C2896" s="40" t="e">
        <f t="shared" ca="1" si="33"/>
        <v>#N/A</v>
      </c>
      <c r="D2896" s="37" t="s">
        <v>6</v>
      </c>
    </row>
    <row r="2897" spans="1:4" x14ac:dyDescent="0.25">
      <c r="A2897" s="33">
        <v>1000</v>
      </c>
      <c r="B2897" s="39" t="e">
        <f t="shared" ca="1" si="34"/>
        <v>#N/A</v>
      </c>
      <c r="C2897" s="40" t="e">
        <f t="shared" ca="1" si="33"/>
        <v>#N/A</v>
      </c>
      <c r="D2897" s="37" t="s">
        <v>6</v>
      </c>
    </row>
    <row r="2898" spans="1:4" x14ac:dyDescent="0.25">
      <c r="A2898" s="33">
        <v>1000</v>
      </c>
      <c r="B2898" s="39" t="e">
        <f t="shared" ca="1" si="34"/>
        <v>#N/A</v>
      </c>
      <c r="C2898" s="40" t="e">
        <f t="shared" ca="1" si="33"/>
        <v>#N/A</v>
      </c>
      <c r="D2898" s="37" t="s">
        <v>6</v>
      </c>
    </row>
    <row r="2899" spans="1:4" x14ac:dyDescent="0.25">
      <c r="A2899" s="33">
        <v>1000</v>
      </c>
      <c r="B2899" s="39" t="e">
        <f t="shared" ca="1" si="34"/>
        <v>#N/A</v>
      </c>
      <c r="C2899" s="40" t="e">
        <f t="shared" ca="1" si="33"/>
        <v>#N/A</v>
      </c>
      <c r="D2899" s="37" t="s">
        <v>6</v>
      </c>
    </row>
    <row r="2900" spans="1:4" x14ac:dyDescent="0.25">
      <c r="A2900" s="33">
        <v>1000</v>
      </c>
      <c r="B2900" s="39" t="e">
        <f t="shared" ca="1" si="34"/>
        <v>#N/A</v>
      </c>
      <c r="C2900" s="40" t="e">
        <f t="shared" ca="1" si="33"/>
        <v>#N/A</v>
      </c>
      <c r="D2900" s="37" t="s">
        <v>6</v>
      </c>
    </row>
    <row r="2901" spans="1:4" x14ac:dyDescent="0.25">
      <c r="A2901" s="33">
        <v>1000</v>
      </c>
      <c r="B2901" s="39" t="e">
        <f t="shared" ca="1" si="34"/>
        <v>#N/A</v>
      </c>
      <c r="C2901" s="40" t="e">
        <f t="shared" ca="1" si="33"/>
        <v>#N/A</v>
      </c>
      <c r="D2901" s="37" t="s">
        <v>6</v>
      </c>
    </row>
    <row r="2902" spans="1:4" x14ac:dyDescent="0.25">
      <c r="A2902" s="33">
        <v>1000</v>
      </c>
      <c r="B2902" s="39" t="e">
        <f t="shared" ca="1" si="34"/>
        <v>#N/A</v>
      </c>
      <c r="C2902" s="40" t="e">
        <f t="shared" ca="1" si="33"/>
        <v>#N/A</v>
      </c>
      <c r="D2902" s="37" t="s">
        <v>6</v>
      </c>
    </row>
    <row r="2903" spans="1:4" x14ac:dyDescent="0.25">
      <c r="A2903" s="33">
        <v>1000</v>
      </c>
      <c r="B2903" s="39" t="e">
        <f t="shared" ca="1" si="34"/>
        <v>#N/A</v>
      </c>
      <c r="C2903" s="40" t="e">
        <f t="shared" ca="1" si="33"/>
        <v>#N/A</v>
      </c>
      <c r="D2903" s="37" t="s">
        <v>6</v>
      </c>
    </row>
    <row r="2904" spans="1:4" x14ac:dyDescent="0.25">
      <c r="A2904" s="33">
        <v>1000</v>
      </c>
      <c r="B2904" s="39" t="e">
        <f t="shared" ca="1" si="34"/>
        <v>#N/A</v>
      </c>
      <c r="C2904" s="40" t="e">
        <f t="shared" ca="1" si="33"/>
        <v>#N/A</v>
      </c>
      <c r="D2904" s="37" t="s">
        <v>6</v>
      </c>
    </row>
    <row r="2905" spans="1:4" x14ac:dyDescent="0.25">
      <c r="A2905" s="33">
        <v>1000</v>
      </c>
      <c r="B2905" s="39" t="e">
        <f t="shared" ca="1" si="34"/>
        <v>#N/A</v>
      </c>
      <c r="C2905" s="40" t="e">
        <f t="shared" ca="1" si="33"/>
        <v>#N/A</v>
      </c>
      <c r="D2905" s="37" t="s">
        <v>6</v>
      </c>
    </row>
    <row r="2906" spans="1:4" x14ac:dyDescent="0.25">
      <c r="A2906" s="33">
        <v>1000</v>
      </c>
      <c r="B2906" s="39" t="e">
        <f t="shared" ca="1" si="34"/>
        <v>#N/A</v>
      </c>
      <c r="C2906" s="40" t="e">
        <f t="shared" ca="1" si="33"/>
        <v>#N/A</v>
      </c>
      <c r="D2906" s="37" t="s">
        <v>6</v>
      </c>
    </row>
    <row r="2907" spans="1:4" x14ac:dyDescent="0.25">
      <c r="A2907" s="33">
        <v>1000</v>
      </c>
      <c r="B2907" s="39" t="e">
        <f t="shared" ca="1" si="34"/>
        <v>#N/A</v>
      </c>
      <c r="C2907" s="40" t="e">
        <f t="shared" ca="1" si="33"/>
        <v>#N/A</v>
      </c>
      <c r="D2907" s="37" t="s">
        <v>6</v>
      </c>
    </row>
    <row r="2908" spans="1:4" x14ac:dyDescent="0.25">
      <c r="A2908" s="33">
        <v>1000</v>
      </c>
      <c r="B2908" s="39" t="e">
        <f t="shared" ca="1" si="34"/>
        <v>#N/A</v>
      </c>
      <c r="C2908" s="40" t="e">
        <f t="shared" ca="1" si="33"/>
        <v>#N/A</v>
      </c>
      <c r="D2908" s="37" t="s">
        <v>6</v>
      </c>
    </row>
    <row r="2909" spans="1:4" x14ac:dyDescent="0.25">
      <c r="A2909" s="33">
        <v>1000</v>
      </c>
      <c r="B2909" s="39" t="e">
        <f t="shared" ca="1" si="34"/>
        <v>#N/A</v>
      </c>
      <c r="C2909" s="40" t="e">
        <f t="shared" ca="1" si="33"/>
        <v>#N/A</v>
      </c>
      <c r="D2909" s="37" t="s">
        <v>6</v>
      </c>
    </row>
    <row r="2910" spans="1:4" x14ac:dyDescent="0.25">
      <c r="A2910" s="33">
        <v>1000</v>
      </c>
      <c r="B2910" s="39" t="e">
        <f t="shared" ca="1" si="34"/>
        <v>#N/A</v>
      </c>
      <c r="C2910" s="40" t="e">
        <f t="shared" ca="1" si="33"/>
        <v>#N/A</v>
      </c>
      <c r="D2910" s="37" t="s">
        <v>6</v>
      </c>
    </row>
    <row r="2911" spans="1:4" x14ac:dyDescent="0.25">
      <c r="A2911" s="33">
        <v>1000</v>
      </c>
      <c r="B2911" s="39" t="e">
        <f t="shared" ca="1" si="34"/>
        <v>#N/A</v>
      </c>
      <c r="C2911" s="40" t="e">
        <f t="shared" ca="1" si="33"/>
        <v>#N/A</v>
      </c>
      <c r="D2911" s="37" t="s">
        <v>6</v>
      </c>
    </row>
    <row r="2912" spans="1:4" x14ac:dyDescent="0.25">
      <c r="A2912" s="33">
        <v>1000</v>
      </c>
      <c r="B2912" s="39" t="e">
        <f t="shared" ca="1" si="34"/>
        <v>#N/A</v>
      </c>
      <c r="C2912" s="40" t="e">
        <f t="shared" ca="1" si="33"/>
        <v>#N/A</v>
      </c>
      <c r="D2912" s="37" t="s">
        <v>6</v>
      </c>
    </row>
    <row r="2913" spans="1:4" x14ac:dyDescent="0.25">
      <c r="A2913" s="33">
        <v>1000</v>
      </c>
      <c r="B2913" s="39" t="e">
        <f t="shared" ca="1" si="34"/>
        <v>#N/A</v>
      </c>
      <c r="C2913" s="40" t="e">
        <f t="shared" ca="1" si="33"/>
        <v>#N/A</v>
      </c>
      <c r="D2913" s="37" t="s">
        <v>6</v>
      </c>
    </row>
    <row r="2914" spans="1:4" x14ac:dyDescent="0.25">
      <c r="A2914" s="33">
        <v>1000</v>
      </c>
      <c r="B2914" s="39" t="e">
        <f t="shared" ca="1" si="34"/>
        <v>#N/A</v>
      </c>
      <c r="C2914" s="40" t="e">
        <f t="shared" ca="1" si="33"/>
        <v>#N/A</v>
      </c>
      <c r="D2914" s="37" t="s">
        <v>6</v>
      </c>
    </row>
    <row r="2915" spans="1:4" x14ac:dyDescent="0.25">
      <c r="A2915" s="33">
        <v>1000</v>
      </c>
      <c r="B2915" s="39" t="e">
        <f t="shared" ca="1" si="34"/>
        <v>#N/A</v>
      </c>
      <c r="C2915" s="40" t="e">
        <f t="shared" ca="1" si="33"/>
        <v>#N/A</v>
      </c>
      <c r="D2915" s="37" t="s">
        <v>6</v>
      </c>
    </row>
    <row r="2916" spans="1:4" x14ac:dyDescent="0.25">
      <c r="A2916" s="33">
        <v>1000</v>
      </c>
      <c r="B2916" s="39" t="e">
        <f t="shared" ca="1" si="34"/>
        <v>#N/A</v>
      </c>
      <c r="C2916" s="40" t="e">
        <f t="shared" ca="1" si="33"/>
        <v>#N/A</v>
      </c>
      <c r="D2916" s="37" t="s">
        <v>6</v>
      </c>
    </row>
    <row r="2917" spans="1:4" x14ac:dyDescent="0.25">
      <c r="A2917" s="33">
        <v>1000</v>
      </c>
      <c r="B2917" s="39" t="e">
        <f t="shared" ca="1" si="34"/>
        <v>#N/A</v>
      </c>
      <c r="C2917" s="40" t="e">
        <f t="shared" ca="1" si="33"/>
        <v>#N/A</v>
      </c>
      <c r="D2917" s="37" t="s">
        <v>6</v>
      </c>
    </row>
    <row r="2918" spans="1:4" x14ac:dyDescent="0.25">
      <c r="A2918" s="33">
        <v>1000</v>
      </c>
      <c r="B2918" s="39" t="e">
        <f t="shared" ca="1" si="34"/>
        <v>#N/A</v>
      </c>
      <c r="C2918" s="40" t="e">
        <f t="shared" ca="1" si="33"/>
        <v>#N/A</v>
      </c>
      <c r="D2918" s="37" t="s">
        <v>6</v>
      </c>
    </row>
    <row r="2919" spans="1:4" x14ac:dyDescent="0.25">
      <c r="A2919" s="33">
        <v>1000</v>
      </c>
      <c r="B2919" s="39" t="e">
        <f t="shared" ca="1" si="34"/>
        <v>#N/A</v>
      </c>
      <c r="C2919" s="40" t="e">
        <f t="shared" ca="1" si="33"/>
        <v>#N/A</v>
      </c>
      <c r="D2919" s="37" t="s">
        <v>6</v>
      </c>
    </row>
    <row r="2920" spans="1:4" x14ac:dyDescent="0.25">
      <c r="A2920" s="33">
        <v>1000</v>
      </c>
      <c r="B2920" s="39" t="e">
        <f t="shared" ca="1" si="34"/>
        <v>#N/A</v>
      </c>
      <c r="C2920" s="40" t="e">
        <f t="shared" ca="1" si="33"/>
        <v>#N/A</v>
      </c>
      <c r="D2920" s="37" t="s">
        <v>6</v>
      </c>
    </row>
    <row r="2921" spans="1:4" x14ac:dyDescent="0.25">
      <c r="A2921" s="33">
        <v>1000</v>
      </c>
      <c r="B2921" s="39" t="e">
        <f t="shared" ca="1" si="34"/>
        <v>#N/A</v>
      </c>
      <c r="C2921" s="40" t="e">
        <f t="shared" ca="1" si="33"/>
        <v>#N/A</v>
      </c>
      <c r="D2921" s="37" t="s">
        <v>6</v>
      </c>
    </row>
    <row r="2922" spans="1:4" x14ac:dyDescent="0.25">
      <c r="A2922" s="33">
        <v>1000</v>
      </c>
      <c r="B2922" s="39" t="e">
        <f t="shared" ca="1" si="34"/>
        <v>#N/A</v>
      </c>
      <c r="C2922" s="40" t="e">
        <f t="shared" ca="1" si="33"/>
        <v>#N/A</v>
      </c>
      <c r="D2922" s="37" t="s">
        <v>6</v>
      </c>
    </row>
    <row r="2923" spans="1:4" x14ac:dyDescent="0.25">
      <c r="A2923" s="33">
        <v>1000</v>
      </c>
      <c r="B2923" s="39" t="e">
        <f t="shared" ca="1" si="34"/>
        <v>#N/A</v>
      </c>
      <c r="C2923" s="40" t="e">
        <f t="shared" ca="1" si="33"/>
        <v>#N/A</v>
      </c>
      <c r="D2923" s="37" t="s">
        <v>6</v>
      </c>
    </row>
    <row r="2924" spans="1:4" x14ac:dyDescent="0.25">
      <c r="A2924" s="33">
        <v>1000</v>
      </c>
      <c r="B2924" s="39" t="e">
        <f t="shared" ca="1" si="34"/>
        <v>#N/A</v>
      </c>
      <c r="C2924" s="40" t="e">
        <f t="shared" ca="1" si="33"/>
        <v>#N/A</v>
      </c>
      <c r="D2924" s="37" t="s">
        <v>6</v>
      </c>
    </row>
    <row r="2925" spans="1:4" x14ac:dyDescent="0.25">
      <c r="A2925" s="33">
        <v>1000</v>
      </c>
      <c r="B2925" s="39" t="e">
        <f t="shared" ca="1" si="34"/>
        <v>#N/A</v>
      </c>
      <c r="C2925" s="40" t="e">
        <f t="shared" ca="1" si="33"/>
        <v>#N/A</v>
      </c>
      <c r="D2925" s="37" t="s">
        <v>6</v>
      </c>
    </row>
    <row r="2926" spans="1:4" x14ac:dyDescent="0.25">
      <c r="A2926" s="33">
        <v>1000</v>
      </c>
      <c r="B2926" s="39" t="e">
        <f t="shared" ca="1" si="34"/>
        <v>#N/A</v>
      </c>
      <c r="C2926" s="40" t="e">
        <f t="shared" ca="1" si="33"/>
        <v>#N/A</v>
      </c>
      <c r="D2926" s="37" t="s">
        <v>6</v>
      </c>
    </row>
    <row r="2927" spans="1:4" x14ac:dyDescent="0.25">
      <c r="A2927" s="33">
        <v>1000</v>
      </c>
      <c r="B2927" s="39" t="e">
        <f t="shared" ca="1" si="34"/>
        <v>#N/A</v>
      </c>
      <c r="C2927" s="40" t="e">
        <f t="shared" ca="1" si="33"/>
        <v>#N/A</v>
      </c>
      <c r="D2927" s="37" t="s">
        <v>6</v>
      </c>
    </row>
    <row r="2928" spans="1:4" x14ac:dyDescent="0.25">
      <c r="A2928" s="33">
        <v>1000</v>
      </c>
      <c r="B2928" s="39" t="e">
        <f t="shared" ca="1" si="34"/>
        <v>#N/A</v>
      </c>
      <c r="C2928" s="40" t="e">
        <f t="shared" ca="1" si="33"/>
        <v>#N/A</v>
      </c>
      <c r="D2928" s="37" t="s">
        <v>6</v>
      </c>
    </row>
    <row r="2929" spans="1:4" x14ac:dyDescent="0.25">
      <c r="A2929" s="33">
        <v>1000</v>
      </c>
      <c r="B2929" s="39" t="e">
        <f t="shared" ca="1" si="34"/>
        <v>#N/A</v>
      </c>
      <c r="C2929" s="40" t="e">
        <f t="shared" ca="1" si="33"/>
        <v>#N/A</v>
      </c>
      <c r="D2929" s="37" t="s">
        <v>6</v>
      </c>
    </row>
    <row r="2930" spans="1:4" x14ac:dyDescent="0.25">
      <c r="A2930" s="33">
        <v>1000</v>
      </c>
      <c r="B2930" s="39" t="e">
        <f t="shared" ca="1" si="34"/>
        <v>#N/A</v>
      </c>
      <c r="C2930" s="40" t="e">
        <f t="shared" ca="1" si="33"/>
        <v>#N/A</v>
      </c>
      <c r="D2930" s="37" t="s">
        <v>6</v>
      </c>
    </row>
    <row r="2931" spans="1:4" x14ac:dyDescent="0.25">
      <c r="A2931" s="33">
        <v>1000</v>
      </c>
      <c r="B2931" s="39" t="e">
        <f t="shared" ca="1" si="34"/>
        <v>#N/A</v>
      </c>
      <c r="C2931" s="40" t="e">
        <f t="shared" ca="1" si="33"/>
        <v>#N/A</v>
      </c>
      <c r="D2931" s="37" t="s">
        <v>6</v>
      </c>
    </row>
    <row r="2932" spans="1:4" x14ac:dyDescent="0.25">
      <c r="A2932" s="33">
        <v>1000</v>
      </c>
      <c r="B2932" s="39" t="e">
        <f t="shared" ca="1" si="34"/>
        <v>#N/A</v>
      </c>
      <c r="C2932" s="40" t="e">
        <f t="shared" ca="1" si="33"/>
        <v>#N/A</v>
      </c>
      <c r="D2932" s="37" t="s">
        <v>6</v>
      </c>
    </row>
    <row r="2933" spans="1:4" x14ac:dyDescent="0.25">
      <c r="A2933" s="33">
        <v>1000</v>
      </c>
      <c r="B2933" s="39" t="e">
        <f t="shared" ca="1" si="34"/>
        <v>#N/A</v>
      </c>
      <c r="C2933" s="40" t="e">
        <f t="shared" ca="1" si="33"/>
        <v>#N/A</v>
      </c>
      <c r="D2933" s="37" t="s">
        <v>6</v>
      </c>
    </row>
    <row r="2934" spans="1:4" x14ac:dyDescent="0.25">
      <c r="A2934" s="33">
        <v>1000</v>
      </c>
      <c r="B2934" s="39" t="e">
        <f t="shared" ca="1" si="34"/>
        <v>#N/A</v>
      </c>
      <c r="C2934" s="40" t="e">
        <f t="shared" ca="1" si="33"/>
        <v>#N/A</v>
      </c>
      <c r="D2934" s="37" t="s">
        <v>6</v>
      </c>
    </row>
    <row r="2935" spans="1:4" x14ac:dyDescent="0.25">
      <c r="A2935" s="33">
        <v>1000</v>
      </c>
      <c r="B2935" s="39" t="e">
        <f t="shared" ca="1" si="34"/>
        <v>#N/A</v>
      </c>
      <c r="C2935" s="40" t="e">
        <f t="shared" ca="1" si="33"/>
        <v>#N/A</v>
      </c>
      <c r="D2935" s="37" t="s">
        <v>6</v>
      </c>
    </row>
    <row r="2936" spans="1:4" x14ac:dyDescent="0.25">
      <c r="A2936" s="33">
        <v>1000</v>
      </c>
      <c r="B2936" s="39" t="e">
        <f t="shared" ca="1" si="34"/>
        <v>#N/A</v>
      </c>
      <c r="C2936" s="40" t="e">
        <f t="shared" ca="1" si="33"/>
        <v>#N/A</v>
      </c>
      <c r="D2936" s="37" t="s">
        <v>6</v>
      </c>
    </row>
    <row r="2937" spans="1:4" x14ac:dyDescent="0.25">
      <c r="A2937" s="33">
        <v>1000</v>
      </c>
      <c r="B2937" s="39" t="e">
        <f t="shared" ca="1" si="34"/>
        <v>#N/A</v>
      </c>
      <c r="C2937" s="40" t="e">
        <f t="shared" ca="1" si="33"/>
        <v>#N/A</v>
      </c>
      <c r="D2937" s="37" t="s">
        <v>6</v>
      </c>
    </row>
    <row r="2938" spans="1:4" x14ac:dyDescent="0.25">
      <c r="A2938" s="33">
        <v>1000</v>
      </c>
      <c r="B2938" s="39" t="e">
        <f t="shared" ca="1" si="34"/>
        <v>#N/A</v>
      </c>
      <c r="C2938" s="40" t="e">
        <f t="shared" ca="1" si="33"/>
        <v>#N/A</v>
      </c>
      <c r="D2938" s="37" t="s">
        <v>6</v>
      </c>
    </row>
    <row r="2939" spans="1:4" x14ac:dyDescent="0.25">
      <c r="A2939" s="33">
        <v>1000</v>
      </c>
      <c r="B2939" s="39" t="e">
        <f t="shared" ca="1" si="34"/>
        <v>#N/A</v>
      </c>
      <c r="C2939" s="40" t="e">
        <f t="shared" ca="1" si="33"/>
        <v>#N/A</v>
      </c>
      <c r="D2939" s="37" t="s">
        <v>6</v>
      </c>
    </row>
    <row r="2940" spans="1:4" x14ac:dyDescent="0.25">
      <c r="A2940" s="33">
        <v>1000</v>
      </c>
      <c r="B2940" s="39" t="e">
        <f t="shared" ca="1" si="34"/>
        <v>#N/A</v>
      </c>
      <c r="C2940" s="40" t="e">
        <f t="shared" ca="1" si="33"/>
        <v>#N/A</v>
      </c>
      <c r="D2940" s="37" t="s">
        <v>6</v>
      </c>
    </row>
    <row r="2941" spans="1:4" x14ac:dyDescent="0.25">
      <c r="A2941" s="33">
        <v>1000</v>
      </c>
      <c r="B2941" s="39" t="e">
        <f t="shared" ca="1" si="34"/>
        <v>#N/A</v>
      </c>
      <c r="C2941" s="40" t="e">
        <f t="shared" ca="1" si="33"/>
        <v>#N/A</v>
      </c>
      <c r="D2941" s="37" t="s">
        <v>6</v>
      </c>
    </row>
    <row r="2942" spans="1:4" x14ac:dyDescent="0.25">
      <c r="A2942" s="33">
        <v>1000</v>
      </c>
      <c r="B2942" s="39" t="e">
        <f t="shared" ca="1" si="34"/>
        <v>#N/A</v>
      </c>
      <c r="C2942" s="40" t="e">
        <f t="shared" ca="1" si="33"/>
        <v>#N/A</v>
      </c>
      <c r="D2942" s="37" t="s">
        <v>6</v>
      </c>
    </row>
    <row r="2943" spans="1:4" x14ac:dyDescent="0.25">
      <c r="A2943" s="33">
        <v>1000</v>
      </c>
      <c r="B2943" s="39" t="e">
        <f t="shared" ca="1" si="34"/>
        <v>#N/A</v>
      </c>
      <c r="C2943" s="40" t="e">
        <f t="shared" ca="1" si="33"/>
        <v>#N/A</v>
      </c>
      <c r="D2943" s="37" t="s">
        <v>6</v>
      </c>
    </row>
    <row r="2944" spans="1:4" x14ac:dyDescent="0.25">
      <c r="A2944" s="33">
        <v>1000</v>
      </c>
      <c r="B2944" s="39" t="e">
        <f t="shared" ca="1" si="34"/>
        <v>#N/A</v>
      </c>
      <c r="C2944" s="40" t="e">
        <f t="shared" ca="1" si="33"/>
        <v>#N/A</v>
      </c>
      <c r="D2944" s="37" t="s">
        <v>6</v>
      </c>
    </row>
    <row r="2945" spans="1:4" x14ac:dyDescent="0.25">
      <c r="A2945" s="33">
        <v>1000</v>
      </c>
      <c r="B2945" s="39" t="e">
        <f t="shared" ca="1" si="34"/>
        <v>#N/A</v>
      </c>
      <c r="C2945" s="40" t="e">
        <f t="shared" ca="1" si="33"/>
        <v>#N/A</v>
      </c>
      <c r="D2945" s="37" t="s">
        <v>6</v>
      </c>
    </row>
    <row r="2946" spans="1:4" x14ac:dyDescent="0.25">
      <c r="A2946" s="33">
        <v>1000</v>
      </c>
      <c r="B2946" s="39" t="e">
        <f t="shared" ca="1" si="34"/>
        <v>#N/A</v>
      </c>
      <c r="C2946" s="40" t="e">
        <f t="shared" ca="1" si="33"/>
        <v>#N/A</v>
      </c>
      <c r="D2946" s="37" t="s">
        <v>6</v>
      </c>
    </row>
    <row r="2947" spans="1:4" x14ac:dyDescent="0.25">
      <c r="A2947" s="33">
        <v>1000</v>
      </c>
      <c r="B2947" s="39" t="e">
        <f t="shared" ca="1" si="34"/>
        <v>#N/A</v>
      </c>
      <c r="C2947" s="40" t="e">
        <f t="shared" ca="1" si="33"/>
        <v>#N/A</v>
      </c>
      <c r="D2947" s="37" t="s">
        <v>6</v>
      </c>
    </row>
    <row r="2948" spans="1:4" x14ac:dyDescent="0.25">
      <c r="A2948" s="33">
        <v>1000</v>
      </c>
      <c r="B2948" s="39" t="e">
        <f t="shared" ca="1" si="34"/>
        <v>#N/A</v>
      </c>
      <c r="C2948" s="40" t="e">
        <f t="shared" ca="1" si="33"/>
        <v>#N/A</v>
      </c>
      <c r="D2948" s="37" t="s">
        <v>6</v>
      </c>
    </row>
    <row r="2949" spans="1:4" x14ac:dyDescent="0.25">
      <c r="A2949" s="33">
        <v>1000</v>
      </c>
      <c r="B2949" s="39" t="e">
        <f t="shared" ca="1" si="34"/>
        <v>#N/A</v>
      </c>
      <c r="C2949" s="40" t="e">
        <f t="shared" ca="1" si="33"/>
        <v>#N/A</v>
      </c>
      <c r="D2949" s="37" t="s">
        <v>6</v>
      </c>
    </row>
    <row r="2950" spans="1:4" x14ac:dyDescent="0.25">
      <c r="A2950" s="33">
        <v>1000</v>
      </c>
      <c r="B2950" s="39" t="e">
        <f t="shared" ca="1" si="34"/>
        <v>#N/A</v>
      </c>
      <c r="C2950" s="40" t="e">
        <f t="shared" ref="C2950:C3013" ca="1" si="35">B2950*100+Termina1</f>
        <v>#N/A</v>
      </c>
      <c r="D2950" s="37" t="s">
        <v>6</v>
      </c>
    </row>
    <row r="2951" spans="1:4" x14ac:dyDescent="0.25">
      <c r="A2951" s="33">
        <v>1000</v>
      </c>
      <c r="B2951" s="39" t="e">
        <f t="shared" ref="B2951:B3014" ca="1" si="36">B2950+IF(INT(Premio1/100)=B2950+1,2,1)</f>
        <v>#N/A</v>
      </c>
      <c r="C2951" s="40" t="e">
        <f t="shared" ca="1" si="35"/>
        <v>#N/A</v>
      </c>
      <c r="D2951" s="37" t="s">
        <v>6</v>
      </c>
    </row>
    <row r="2952" spans="1:4" x14ac:dyDescent="0.25">
      <c r="A2952" s="33">
        <v>1000</v>
      </c>
      <c r="B2952" s="39" t="e">
        <f t="shared" ca="1" si="36"/>
        <v>#N/A</v>
      </c>
      <c r="C2952" s="40" t="e">
        <f t="shared" ca="1" si="35"/>
        <v>#N/A</v>
      </c>
      <c r="D2952" s="37" t="s">
        <v>6</v>
      </c>
    </row>
    <row r="2953" spans="1:4" x14ac:dyDescent="0.25">
      <c r="A2953" s="33">
        <v>1000</v>
      </c>
      <c r="B2953" s="39" t="e">
        <f t="shared" ca="1" si="36"/>
        <v>#N/A</v>
      </c>
      <c r="C2953" s="40" t="e">
        <f t="shared" ca="1" si="35"/>
        <v>#N/A</v>
      </c>
      <c r="D2953" s="37" t="s">
        <v>6</v>
      </c>
    </row>
    <row r="2954" spans="1:4" x14ac:dyDescent="0.25">
      <c r="A2954" s="33">
        <v>1000</v>
      </c>
      <c r="B2954" s="39" t="e">
        <f t="shared" ca="1" si="36"/>
        <v>#N/A</v>
      </c>
      <c r="C2954" s="40" t="e">
        <f t="shared" ca="1" si="35"/>
        <v>#N/A</v>
      </c>
      <c r="D2954" s="37" t="s">
        <v>6</v>
      </c>
    </row>
    <row r="2955" spans="1:4" x14ac:dyDescent="0.25">
      <c r="A2955" s="33">
        <v>1000</v>
      </c>
      <c r="B2955" s="39" t="e">
        <f t="shared" ca="1" si="36"/>
        <v>#N/A</v>
      </c>
      <c r="C2955" s="40" t="e">
        <f t="shared" ca="1" si="35"/>
        <v>#N/A</v>
      </c>
      <c r="D2955" s="37" t="s">
        <v>6</v>
      </c>
    </row>
    <row r="2956" spans="1:4" x14ac:dyDescent="0.25">
      <c r="A2956" s="33">
        <v>1000</v>
      </c>
      <c r="B2956" s="39" t="e">
        <f t="shared" ca="1" si="36"/>
        <v>#N/A</v>
      </c>
      <c r="C2956" s="40" t="e">
        <f t="shared" ca="1" si="35"/>
        <v>#N/A</v>
      </c>
      <c r="D2956" s="37" t="s">
        <v>6</v>
      </c>
    </row>
    <row r="2957" spans="1:4" x14ac:dyDescent="0.25">
      <c r="A2957" s="33">
        <v>1000</v>
      </c>
      <c r="B2957" s="39" t="e">
        <f t="shared" ca="1" si="36"/>
        <v>#N/A</v>
      </c>
      <c r="C2957" s="40" t="e">
        <f t="shared" ca="1" si="35"/>
        <v>#N/A</v>
      </c>
      <c r="D2957" s="37" t="s">
        <v>6</v>
      </c>
    </row>
    <row r="2958" spans="1:4" x14ac:dyDescent="0.25">
      <c r="A2958" s="33">
        <v>1000</v>
      </c>
      <c r="B2958" s="39" t="e">
        <f t="shared" ca="1" si="36"/>
        <v>#N/A</v>
      </c>
      <c r="C2958" s="40" t="e">
        <f t="shared" ca="1" si="35"/>
        <v>#N/A</v>
      </c>
      <c r="D2958" s="37" t="s">
        <v>6</v>
      </c>
    </row>
    <row r="2959" spans="1:4" x14ac:dyDescent="0.25">
      <c r="A2959" s="33">
        <v>1000</v>
      </c>
      <c r="B2959" s="39" t="e">
        <f t="shared" ca="1" si="36"/>
        <v>#N/A</v>
      </c>
      <c r="C2959" s="40" t="e">
        <f t="shared" ca="1" si="35"/>
        <v>#N/A</v>
      </c>
      <c r="D2959" s="37" t="s">
        <v>6</v>
      </c>
    </row>
    <row r="2960" spans="1:4" x14ac:dyDescent="0.25">
      <c r="A2960" s="33">
        <v>1000</v>
      </c>
      <c r="B2960" s="39" t="e">
        <f t="shared" ca="1" si="36"/>
        <v>#N/A</v>
      </c>
      <c r="C2960" s="40" t="e">
        <f t="shared" ca="1" si="35"/>
        <v>#N/A</v>
      </c>
      <c r="D2960" s="37" t="s">
        <v>6</v>
      </c>
    </row>
    <row r="2961" spans="1:4" x14ac:dyDescent="0.25">
      <c r="A2961" s="33">
        <v>1000</v>
      </c>
      <c r="B2961" s="39" t="e">
        <f t="shared" ca="1" si="36"/>
        <v>#N/A</v>
      </c>
      <c r="C2961" s="40" t="e">
        <f t="shared" ca="1" si="35"/>
        <v>#N/A</v>
      </c>
      <c r="D2961" s="37" t="s">
        <v>6</v>
      </c>
    </row>
    <row r="2962" spans="1:4" x14ac:dyDescent="0.25">
      <c r="A2962" s="33">
        <v>1000</v>
      </c>
      <c r="B2962" s="39" t="e">
        <f t="shared" ca="1" si="36"/>
        <v>#N/A</v>
      </c>
      <c r="C2962" s="40" t="e">
        <f t="shared" ca="1" si="35"/>
        <v>#N/A</v>
      </c>
      <c r="D2962" s="37" t="s">
        <v>6</v>
      </c>
    </row>
    <row r="2963" spans="1:4" x14ac:dyDescent="0.25">
      <c r="A2963" s="33">
        <v>1000</v>
      </c>
      <c r="B2963" s="39" t="e">
        <f t="shared" ca="1" si="36"/>
        <v>#N/A</v>
      </c>
      <c r="C2963" s="40" t="e">
        <f t="shared" ca="1" si="35"/>
        <v>#N/A</v>
      </c>
      <c r="D2963" s="37" t="s">
        <v>6</v>
      </c>
    </row>
    <row r="2964" spans="1:4" x14ac:dyDescent="0.25">
      <c r="A2964" s="33">
        <v>1000</v>
      </c>
      <c r="B2964" s="39" t="e">
        <f t="shared" ca="1" si="36"/>
        <v>#N/A</v>
      </c>
      <c r="C2964" s="40" t="e">
        <f t="shared" ca="1" si="35"/>
        <v>#N/A</v>
      </c>
      <c r="D2964" s="37" t="s">
        <v>6</v>
      </c>
    </row>
    <row r="2965" spans="1:4" x14ac:dyDescent="0.25">
      <c r="A2965" s="33">
        <v>1000</v>
      </c>
      <c r="B2965" s="39" t="e">
        <f t="shared" ca="1" si="36"/>
        <v>#N/A</v>
      </c>
      <c r="C2965" s="40" t="e">
        <f t="shared" ca="1" si="35"/>
        <v>#N/A</v>
      </c>
      <c r="D2965" s="37" t="s">
        <v>6</v>
      </c>
    </row>
    <row r="2966" spans="1:4" x14ac:dyDescent="0.25">
      <c r="A2966" s="33">
        <v>1000</v>
      </c>
      <c r="B2966" s="39" t="e">
        <f t="shared" ca="1" si="36"/>
        <v>#N/A</v>
      </c>
      <c r="C2966" s="40" t="e">
        <f t="shared" ca="1" si="35"/>
        <v>#N/A</v>
      </c>
      <c r="D2966" s="37" t="s">
        <v>6</v>
      </c>
    </row>
    <row r="2967" spans="1:4" x14ac:dyDescent="0.25">
      <c r="A2967" s="33">
        <v>1000</v>
      </c>
      <c r="B2967" s="39" t="e">
        <f t="shared" ca="1" si="36"/>
        <v>#N/A</v>
      </c>
      <c r="C2967" s="40" t="e">
        <f t="shared" ca="1" si="35"/>
        <v>#N/A</v>
      </c>
      <c r="D2967" s="37" t="s">
        <v>6</v>
      </c>
    </row>
    <row r="2968" spans="1:4" x14ac:dyDescent="0.25">
      <c r="A2968" s="33">
        <v>1000</v>
      </c>
      <c r="B2968" s="39" t="e">
        <f t="shared" ca="1" si="36"/>
        <v>#N/A</v>
      </c>
      <c r="C2968" s="40" t="e">
        <f t="shared" ca="1" si="35"/>
        <v>#N/A</v>
      </c>
      <c r="D2968" s="37" t="s">
        <v>6</v>
      </c>
    </row>
    <row r="2969" spans="1:4" x14ac:dyDescent="0.25">
      <c r="A2969" s="33">
        <v>1000</v>
      </c>
      <c r="B2969" s="39" t="e">
        <f t="shared" ca="1" si="36"/>
        <v>#N/A</v>
      </c>
      <c r="C2969" s="40" t="e">
        <f t="shared" ca="1" si="35"/>
        <v>#N/A</v>
      </c>
      <c r="D2969" s="37" t="s">
        <v>6</v>
      </c>
    </row>
    <row r="2970" spans="1:4" x14ac:dyDescent="0.25">
      <c r="A2970" s="33">
        <v>1000</v>
      </c>
      <c r="B2970" s="39" t="e">
        <f t="shared" ca="1" si="36"/>
        <v>#N/A</v>
      </c>
      <c r="C2970" s="40" t="e">
        <f t="shared" ca="1" si="35"/>
        <v>#N/A</v>
      </c>
      <c r="D2970" s="37" t="s">
        <v>6</v>
      </c>
    </row>
    <row r="2971" spans="1:4" x14ac:dyDescent="0.25">
      <c r="A2971" s="33">
        <v>1000</v>
      </c>
      <c r="B2971" s="39" t="e">
        <f t="shared" ca="1" si="36"/>
        <v>#N/A</v>
      </c>
      <c r="C2971" s="40" t="e">
        <f t="shared" ca="1" si="35"/>
        <v>#N/A</v>
      </c>
      <c r="D2971" s="37" t="s">
        <v>6</v>
      </c>
    </row>
    <row r="2972" spans="1:4" x14ac:dyDescent="0.25">
      <c r="A2972" s="33">
        <v>1000</v>
      </c>
      <c r="B2972" s="39" t="e">
        <f t="shared" ca="1" si="36"/>
        <v>#N/A</v>
      </c>
      <c r="C2972" s="40" t="e">
        <f t="shared" ca="1" si="35"/>
        <v>#N/A</v>
      </c>
      <c r="D2972" s="37" t="s">
        <v>6</v>
      </c>
    </row>
    <row r="2973" spans="1:4" x14ac:dyDescent="0.25">
      <c r="A2973" s="33">
        <v>1000</v>
      </c>
      <c r="B2973" s="39" t="e">
        <f t="shared" ca="1" si="36"/>
        <v>#N/A</v>
      </c>
      <c r="C2973" s="40" t="e">
        <f t="shared" ca="1" si="35"/>
        <v>#N/A</v>
      </c>
      <c r="D2973" s="37" t="s">
        <v>6</v>
      </c>
    </row>
    <row r="2974" spans="1:4" x14ac:dyDescent="0.25">
      <c r="A2974" s="33">
        <v>1000</v>
      </c>
      <c r="B2974" s="39" t="e">
        <f t="shared" ca="1" si="36"/>
        <v>#N/A</v>
      </c>
      <c r="C2974" s="40" t="e">
        <f t="shared" ca="1" si="35"/>
        <v>#N/A</v>
      </c>
      <c r="D2974" s="37" t="s">
        <v>6</v>
      </c>
    </row>
    <row r="2975" spans="1:4" x14ac:dyDescent="0.25">
      <c r="A2975" s="33">
        <v>1000</v>
      </c>
      <c r="B2975" s="39" t="e">
        <f t="shared" ca="1" si="36"/>
        <v>#N/A</v>
      </c>
      <c r="C2975" s="40" t="e">
        <f t="shared" ca="1" si="35"/>
        <v>#N/A</v>
      </c>
      <c r="D2975" s="37" t="s">
        <v>6</v>
      </c>
    </row>
    <row r="2976" spans="1:4" x14ac:dyDescent="0.25">
      <c r="A2976" s="33">
        <v>1000</v>
      </c>
      <c r="B2976" s="39" t="e">
        <f t="shared" ca="1" si="36"/>
        <v>#N/A</v>
      </c>
      <c r="C2976" s="40" t="e">
        <f t="shared" ca="1" si="35"/>
        <v>#N/A</v>
      </c>
      <c r="D2976" s="37" t="s">
        <v>6</v>
      </c>
    </row>
    <row r="2977" spans="1:4" x14ac:dyDescent="0.25">
      <c r="A2977" s="33">
        <v>1000</v>
      </c>
      <c r="B2977" s="39" t="e">
        <f t="shared" ca="1" si="36"/>
        <v>#N/A</v>
      </c>
      <c r="C2977" s="40" t="e">
        <f t="shared" ca="1" si="35"/>
        <v>#N/A</v>
      </c>
      <c r="D2977" s="37" t="s">
        <v>6</v>
      </c>
    </row>
    <row r="2978" spans="1:4" x14ac:dyDescent="0.25">
      <c r="A2978" s="33">
        <v>1000</v>
      </c>
      <c r="B2978" s="39" t="e">
        <f t="shared" ca="1" si="36"/>
        <v>#N/A</v>
      </c>
      <c r="C2978" s="40" t="e">
        <f t="shared" ca="1" si="35"/>
        <v>#N/A</v>
      </c>
      <c r="D2978" s="37" t="s">
        <v>6</v>
      </c>
    </row>
    <row r="2979" spans="1:4" x14ac:dyDescent="0.25">
      <c r="A2979" s="33">
        <v>1000</v>
      </c>
      <c r="B2979" s="39" t="e">
        <f t="shared" ca="1" si="36"/>
        <v>#N/A</v>
      </c>
      <c r="C2979" s="40" t="e">
        <f t="shared" ca="1" si="35"/>
        <v>#N/A</v>
      </c>
      <c r="D2979" s="37" t="s">
        <v>6</v>
      </c>
    </row>
    <row r="2980" spans="1:4" x14ac:dyDescent="0.25">
      <c r="A2980" s="33">
        <v>1000</v>
      </c>
      <c r="B2980" s="39" t="e">
        <f t="shared" ca="1" si="36"/>
        <v>#N/A</v>
      </c>
      <c r="C2980" s="40" t="e">
        <f t="shared" ca="1" si="35"/>
        <v>#N/A</v>
      </c>
      <c r="D2980" s="37" t="s">
        <v>6</v>
      </c>
    </row>
    <row r="2981" spans="1:4" x14ac:dyDescent="0.25">
      <c r="A2981" s="33">
        <v>1000</v>
      </c>
      <c r="B2981" s="39" t="e">
        <f t="shared" ca="1" si="36"/>
        <v>#N/A</v>
      </c>
      <c r="C2981" s="40" t="e">
        <f t="shared" ca="1" si="35"/>
        <v>#N/A</v>
      </c>
      <c r="D2981" s="37" t="s">
        <v>6</v>
      </c>
    </row>
    <row r="2982" spans="1:4" x14ac:dyDescent="0.25">
      <c r="A2982" s="33">
        <v>1000</v>
      </c>
      <c r="B2982" s="39" t="e">
        <f t="shared" ca="1" si="36"/>
        <v>#N/A</v>
      </c>
      <c r="C2982" s="40" t="e">
        <f t="shared" ca="1" si="35"/>
        <v>#N/A</v>
      </c>
      <c r="D2982" s="37" t="s">
        <v>6</v>
      </c>
    </row>
    <row r="2983" spans="1:4" x14ac:dyDescent="0.25">
      <c r="A2983" s="33">
        <v>1000</v>
      </c>
      <c r="B2983" s="39" t="e">
        <f t="shared" ca="1" si="36"/>
        <v>#N/A</v>
      </c>
      <c r="C2983" s="40" t="e">
        <f t="shared" ca="1" si="35"/>
        <v>#N/A</v>
      </c>
      <c r="D2983" s="37" t="s">
        <v>6</v>
      </c>
    </row>
    <row r="2984" spans="1:4" x14ac:dyDescent="0.25">
      <c r="A2984" s="33">
        <v>1000</v>
      </c>
      <c r="B2984" s="39" t="e">
        <f t="shared" ca="1" si="36"/>
        <v>#N/A</v>
      </c>
      <c r="C2984" s="40" t="e">
        <f t="shared" ca="1" si="35"/>
        <v>#N/A</v>
      </c>
      <c r="D2984" s="37" t="s">
        <v>6</v>
      </c>
    </row>
    <row r="2985" spans="1:4" x14ac:dyDescent="0.25">
      <c r="A2985" s="33">
        <v>1000</v>
      </c>
      <c r="B2985" s="39" t="e">
        <f t="shared" ca="1" si="36"/>
        <v>#N/A</v>
      </c>
      <c r="C2985" s="40" t="e">
        <f t="shared" ca="1" si="35"/>
        <v>#N/A</v>
      </c>
      <c r="D2985" s="37" t="s">
        <v>6</v>
      </c>
    </row>
    <row r="2986" spans="1:4" x14ac:dyDescent="0.25">
      <c r="A2986" s="33">
        <v>1000</v>
      </c>
      <c r="B2986" s="39" t="e">
        <f t="shared" ca="1" si="36"/>
        <v>#N/A</v>
      </c>
      <c r="C2986" s="40" t="e">
        <f t="shared" ca="1" si="35"/>
        <v>#N/A</v>
      </c>
      <c r="D2986" s="37" t="s">
        <v>6</v>
      </c>
    </row>
    <row r="2987" spans="1:4" x14ac:dyDescent="0.25">
      <c r="A2987" s="33">
        <v>1000</v>
      </c>
      <c r="B2987" s="39" t="e">
        <f t="shared" ca="1" si="36"/>
        <v>#N/A</v>
      </c>
      <c r="C2987" s="40" t="e">
        <f t="shared" ca="1" si="35"/>
        <v>#N/A</v>
      </c>
      <c r="D2987" s="37" t="s">
        <v>6</v>
      </c>
    </row>
    <row r="2988" spans="1:4" x14ac:dyDescent="0.25">
      <c r="A2988" s="33">
        <v>1000</v>
      </c>
      <c r="B2988" s="39" t="e">
        <f t="shared" ca="1" si="36"/>
        <v>#N/A</v>
      </c>
      <c r="C2988" s="40" t="e">
        <f t="shared" ca="1" si="35"/>
        <v>#N/A</v>
      </c>
      <c r="D2988" s="37" t="s">
        <v>6</v>
      </c>
    </row>
    <row r="2989" spans="1:4" x14ac:dyDescent="0.25">
      <c r="A2989" s="33">
        <v>1000</v>
      </c>
      <c r="B2989" s="39" t="e">
        <f t="shared" ca="1" si="36"/>
        <v>#N/A</v>
      </c>
      <c r="C2989" s="40" t="e">
        <f t="shared" ca="1" si="35"/>
        <v>#N/A</v>
      </c>
      <c r="D2989" s="37" t="s">
        <v>6</v>
      </c>
    </row>
    <row r="2990" spans="1:4" x14ac:dyDescent="0.25">
      <c r="A2990" s="33">
        <v>1000</v>
      </c>
      <c r="B2990" s="39" t="e">
        <f t="shared" ca="1" si="36"/>
        <v>#N/A</v>
      </c>
      <c r="C2990" s="40" t="e">
        <f t="shared" ca="1" si="35"/>
        <v>#N/A</v>
      </c>
      <c r="D2990" s="37" t="s">
        <v>6</v>
      </c>
    </row>
    <row r="2991" spans="1:4" x14ac:dyDescent="0.25">
      <c r="A2991" s="33">
        <v>1000</v>
      </c>
      <c r="B2991" s="39" t="e">
        <f t="shared" ca="1" si="36"/>
        <v>#N/A</v>
      </c>
      <c r="C2991" s="40" t="e">
        <f t="shared" ca="1" si="35"/>
        <v>#N/A</v>
      </c>
      <c r="D2991" s="37" t="s">
        <v>6</v>
      </c>
    </row>
    <row r="2992" spans="1:4" x14ac:dyDescent="0.25">
      <c r="A2992" s="33">
        <v>1000</v>
      </c>
      <c r="B2992" s="39" t="e">
        <f t="shared" ca="1" si="36"/>
        <v>#N/A</v>
      </c>
      <c r="C2992" s="40" t="e">
        <f t="shared" ca="1" si="35"/>
        <v>#N/A</v>
      </c>
      <c r="D2992" s="37" t="s">
        <v>6</v>
      </c>
    </row>
    <row r="2993" spans="1:4" x14ac:dyDescent="0.25">
      <c r="A2993" s="33">
        <v>1000</v>
      </c>
      <c r="B2993" s="39" t="e">
        <f t="shared" ca="1" si="36"/>
        <v>#N/A</v>
      </c>
      <c r="C2993" s="40" t="e">
        <f t="shared" ca="1" si="35"/>
        <v>#N/A</v>
      </c>
      <c r="D2993" s="37" t="s">
        <v>6</v>
      </c>
    </row>
    <row r="2994" spans="1:4" x14ac:dyDescent="0.25">
      <c r="A2994" s="33">
        <v>1000</v>
      </c>
      <c r="B2994" s="39" t="e">
        <f t="shared" ca="1" si="36"/>
        <v>#N/A</v>
      </c>
      <c r="C2994" s="40" t="e">
        <f t="shared" ca="1" si="35"/>
        <v>#N/A</v>
      </c>
      <c r="D2994" s="37" t="s">
        <v>6</v>
      </c>
    </row>
    <row r="2995" spans="1:4" x14ac:dyDescent="0.25">
      <c r="A2995" s="33">
        <v>1000</v>
      </c>
      <c r="B2995" s="39" t="e">
        <f t="shared" ca="1" si="36"/>
        <v>#N/A</v>
      </c>
      <c r="C2995" s="40" t="e">
        <f t="shared" ca="1" si="35"/>
        <v>#N/A</v>
      </c>
      <c r="D2995" s="37" t="s">
        <v>6</v>
      </c>
    </row>
    <row r="2996" spans="1:4" x14ac:dyDescent="0.25">
      <c r="A2996" s="33">
        <v>1000</v>
      </c>
      <c r="B2996" s="39" t="e">
        <f t="shared" ca="1" si="36"/>
        <v>#N/A</v>
      </c>
      <c r="C2996" s="40" t="e">
        <f t="shared" ca="1" si="35"/>
        <v>#N/A</v>
      </c>
      <c r="D2996" s="37" t="s">
        <v>6</v>
      </c>
    </row>
    <row r="2997" spans="1:4" x14ac:dyDescent="0.25">
      <c r="A2997" s="33">
        <v>1000</v>
      </c>
      <c r="B2997" s="39" t="e">
        <f t="shared" ca="1" si="36"/>
        <v>#N/A</v>
      </c>
      <c r="C2997" s="40" t="e">
        <f t="shared" ca="1" si="35"/>
        <v>#N/A</v>
      </c>
      <c r="D2997" s="37" t="s">
        <v>6</v>
      </c>
    </row>
    <row r="2998" spans="1:4" x14ac:dyDescent="0.25">
      <c r="A2998" s="33">
        <v>1000</v>
      </c>
      <c r="B2998" s="39" t="e">
        <f t="shared" ca="1" si="36"/>
        <v>#N/A</v>
      </c>
      <c r="C2998" s="40" t="e">
        <f t="shared" ca="1" si="35"/>
        <v>#N/A</v>
      </c>
      <c r="D2998" s="37" t="s">
        <v>6</v>
      </c>
    </row>
    <row r="2999" spans="1:4" x14ac:dyDescent="0.25">
      <c r="A2999" s="33">
        <v>1000</v>
      </c>
      <c r="B2999" s="39" t="e">
        <f t="shared" ca="1" si="36"/>
        <v>#N/A</v>
      </c>
      <c r="C2999" s="40" t="e">
        <f t="shared" ca="1" si="35"/>
        <v>#N/A</v>
      </c>
      <c r="D2999" s="37" t="s">
        <v>6</v>
      </c>
    </row>
    <row r="3000" spans="1:4" x14ac:dyDescent="0.25">
      <c r="A3000" s="33">
        <v>1000</v>
      </c>
      <c r="B3000" s="39" t="e">
        <f t="shared" ca="1" si="36"/>
        <v>#N/A</v>
      </c>
      <c r="C3000" s="40" t="e">
        <f t="shared" ca="1" si="35"/>
        <v>#N/A</v>
      </c>
      <c r="D3000" s="37" t="s">
        <v>6</v>
      </c>
    </row>
    <row r="3001" spans="1:4" x14ac:dyDescent="0.25">
      <c r="A3001" s="33">
        <v>1000</v>
      </c>
      <c r="B3001" s="39" t="e">
        <f t="shared" ca="1" si="36"/>
        <v>#N/A</v>
      </c>
      <c r="C3001" s="40" t="e">
        <f t="shared" ca="1" si="35"/>
        <v>#N/A</v>
      </c>
      <c r="D3001" s="37" t="s">
        <v>6</v>
      </c>
    </row>
    <row r="3002" spans="1:4" x14ac:dyDescent="0.25">
      <c r="A3002" s="33">
        <v>1000</v>
      </c>
      <c r="B3002" s="39" t="e">
        <f t="shared" ca="1" si="36"/>
        <v>#N/A</v>
      </c>
      <c r="C3002" s="40" t="e">
        <f t="shared" ca="1" si="35"/>
        <v>#N/A</v>
      </c>
      <c r="D3002" s="37" t="s">
        <v>6</v>
      </c>
    </row>
    <row r="3003" spans="1:4" x14ac:dyDescent="0.25">
      <c r="A3003" s="33">
        <v>1000</v>
      </c>
      <c r="B3003" s="39" t="e">
        <f t="shared" ca="1" si="36"/>
        <v>#N/A</v>
      </c>
      <c r="C3003" s="40" t="e">
        <f t="shared" ca="1" si="35"/>
        <v>#N/A</v>
      </c>
      <c r="D3003" s="37" t="s">
        <v>6</v>
      </c>
    </row>
    <row r="3004" spans="1:4" x14ac:dyDescent="0.25">
      <c r="A3004" s="33">
        <v>1000</v>
      </c>
      <c r="B3004" s="39" t="e">
        <f t="shared" ca="1" si="36"/>
        <v>#N/A</v>
      </c>
      <c r="C3004" s="40" t="e">
        <f t="shared" ca="1" si="35"/>
        <v>#N/A</v>
      </c>
      <c r="D3004" s="37" t="s">
        <v>6</v>
      </c>
    </row>
    <row r="3005" spans="1:4" x14ac:dyDescent="0.25">
      <c r="A3005" s="33">
        <v>1000</v>
      </c>
      <c r="B3005" s="39" t="e">
        <f t="shared" ca="1" si="36"/>
        <v>#N/A</v>
      </c>
      <c r="C3005" s="40" t="e">
        <f t="shared" ca="1" si="35"/>
        <v>#N/A</v>
      </c>
      <c r="D3005" s="37" t="s">
        <v>6</v>
      </c>
    </row>
    <row r="3006" spans="1:4" x14ac:dyDescent="0.25">
      <c r="A3006" s="33">
        <v>1000</v>
      </c>
      <c r="B3006" s="39" t="e">
        <f t="shared" ca="1" si="36"/>
        <v>#N/A</v>
      </c>
      <c r="C3006" s="40" t="e">
        <f t="shared" ca="1" si="35"/>
        <v>#N/A</v>
      </c>
      <c r="D3006" s="37" t="s">
        <v>6</v>
      </c>
    </row>
    <row r="3007" spans="1:4" x14ac:dyDescent="0.25">
      <c r="A3007" s="33">
        <v>1000</v>
      </c>
      <c r="B3007" s="39" t="e">
        <f t="shared" ca="1" si="36"/>
        <v>#N/A</v>
      </c>
      <c r="C3007" s="40" t="e">
        <f t="shared" ca="1" si="35"/>
        <v>#N/A</v>
      </c>
      <c r="D3007" s="37" t="s">
        <v>6</v>
      </c>
    </row>
    <row r="3008" spans="1:4" x14ac:dyDescent="0.25">
      <c r="A3008" s="33">
        <v>1000</v>
      </c>
      <c r="B3008" s="39" t="e">
        <f t="shared" ca="1" si="36"/>
        <v>#N/A</v>
      </c>
      <c r="C3008" s="40" t="e">
        <f t="shared" ca="1" si="35"/>
        <v>#N/A</v>
      </c>
      <c r="D3008" s="37" t="s">
        <v>6</v>
      </c>
    </row>
    <row r="3009" spans="1:4" x14ac:dyDescent="0.25">
      <c r="A3009" s="33">
        <v>1000</v>
      </c>
      <c r="B3009" s="39" t="e">
        <f t="shared" ca="1" si="36"/>
        <v>#N/A</v>
      </c>
      <c r="C3009" s="40" t="e">
        <f t="shared" ca="1" si="35"/>
        <v>#N/A</v>
      </c>
      <c r="D3009" s="37" t="s">
        <v>6</v>
      </c>
    </row>
    <row r="3010" spans="1:4" x14ac:dyDescent="0.25">
      <c r="A3010" s="33">
        <v>1000</v>
      </c>
      <c r="B3010" s="39" t="e">
        <f t="shared" ca="1" si="36"/>
        <v>#N/A</v>
      </c>
      <c r="C3010" s="40" t="e">
        <f t="shared" ca="1" si="35"/>
        <v>#N/A</v>
      </c>
      <c r="D3010" s="37" t="s">
        <v>6</v>
      </c>
    </row>
    <row r="3011" spans="1:4" x14ac:dyDescent="0.25">
      <c r="A3011" s="33">
        <v>1000</v>
      </c>
      <c r="B3011" s="39" t="e">
        <f t="shared" ca="1" si="36"/>
        <v>#N/A</v>
      </c>
      <c r="C3011" s="40" t="e">
        <f t="shared" ca="1" si="35"/>
        <v>#N/A</v>
      </c>
      <c r="D3011" s="37" t="s">
        <v>6</v>
      </c>
    </row>
    <row r="3012" spans="1:4" x14ac:dyDescent="0.25">
      <c r="A3012" s="33">
        <v>1000</v>
      </c>
      <c r="B3012" s="39" t="e">
        <f t="shared" ca="1" si="36"/>
        <v>#N/A</v>
      </c>
      <c r="C3012" s="40" t="e">
        <f t="shared" ca="1" si="35"/>
        <v>#N/A</v>
      </c>
      <c r="D3012" s="37" t="s">
        <v>6</v>
      </c>
    </row>
    <row r="3013" spans="1:4" x14ac:dyDescent="0.25">
      <c r="A3013" s="33">
        <v>1000</v>
      </c>
      <c r="B3013" s="39" t="e">
        <f t="shared" ca="1" si="36"/>
        <v>#N/A</v>
      </c>
      <c r="C3013" s="40" t="e">
        <f t="shared" ca="1" si="35"/>
        <v>#N/A</v>
      </c>
      <c r="D3013" s="37" t="s">
        <v>6</v>
      </c>
    </row>
    <row r="3014" spans="1:4" x14ac:dyDescent="0.25">
      <c r="A3014" s="33">
        <v>1000</v>
      </c>
      <c r="B3014" s="39" t="e">
        <f t="shared" ca="1" si="36"/>
        <v>#N/A</v>
      </c>
      <c r="C3014" s="40" t="e">
        <f t="shared" ref="C3014:C3077" ca="1" si="37">B3014*100+Termina1</f>
        <v>#N/A</v>
      </c>
      <c r="D3014" s="37" t="s">
        <v>6</v>
      </c>
    </row>
    <row r="3015" spans="1:4" x14ac:dyDescent="0.25">
      <c r="A3015" s="33">
        <v>1000</v>
      </c>
      <c r="B3015" s="39" t="e">
        <f t="shared" ref="B3015:B3078" ca="1" si="38">B3014+IF(INT(Premio1/100)=B3014+1,2,1)</f>
        <v>#N/A</v>
      </c>
      <c r="C3015" s="40" t="e">
        <f t="shared" ca="1" si="37"/>
        <v>#N/A</v>
      </c>
      <c r="D3015" s="37" t="s">
        <v>6</v>
      </c>
    </row>
    <row r="3016" spans="1:4" x14ac:dyDescent="0.25">
      <c r="A3016" s="33">
        <v>1000</v>
      </c>
      <c r="B3016" s="39" t="e">
        <f t="shared" ca="1" si="38"/>
        <v>#N/A</v>
      </c>
      <c r="C3016" s="40" t="e">
        <f t="shared" ca="1" si="37"/>
        <v>#N/A</v>
      </c>
      <c r="D3016" s="37" t="s">
        <v>6</v>
      </c>
    </row>
    <row r="3017" spans="1:4" x14ac:dyDescent="0.25">
      <c r="A3017" s="33">
        <v>1000</v>
      </c>
      <c r="B3017" s="39" t="e">
        <f t="shared" ca="1" si="38"/>
        <v>#N/A</v>
      </c>
      <c r="C3017" s="40" t="e">
        <f t="shared" ca="1" si="37"/>
        <v>#N/A</v>
      </c>
      <c r="D3017" s="37" t="s">
        <v>6</v>
      </c>
    </row>
    <row r="3018" spans="1:4" x14ac:dyDescent="0.25">
      <c r="A3018" s="33">
        <v>1000</v>
      </c>
      <c r="B3018" s="39" t="e">
        <f t="shared" ca="1" si="38"/>
        <v>#N/A</v>
      </c>
      <c r="C3018" s="40" t="e">
        <f t="shared" ca="1" si="37"/>
        <v>#N/A</v>
      </c>
      <c r="D3018" s="37" t="s">
        <v>6</v>
      </c>
    </row>
    <row r="3019" spans="1:4" x14ac:dyDescent="0.25">
      <c r="A3019" s="33">
        <v>1000</v>
      </c>
      <c r="B3019" s="39" t="e">
        <f t="shared" ca="1" si="38"/>
        <v>#N/A</v>
      </c>
      <c r="C3019" s="40" t="e">
        <f t="shared" ca="1" si="37"/>
        <v>#N/A</v>
      </c>
      <c r="D3019" s="37" t="s">
        <v>6</v>
      </c>
    </row>
    <row r="3020" spans="1:4" x14ac:dyDescent="0.25">
      <c r="A3020" s="33">
        <v>1000</v>
      </c>
      <c r="B3020" s="39" t="e">
        <f t="shared" ca="1" si="38"/>
        <v>#N/A</v>
      </c>
      <c r="C3020" s="40" t="e">
        <f t="shared" ca="1" si="37"/>
        <v>#N/A</v>
      </c>
      <c r="D3020" s="37" t="s">
        <v>6</v>
      </c>
    </row>
    <row r="3021" spans="1:4" x14ac:dyDescent="0.25">
      <c r="A3021" s="33">
        <v>1000</v>
      </c>
      <c r="B3021" s="39" t="e">
        <f t="shared" ca="1" si="38"/>
        <v>#N/A</v>
      </c>
      <c r="C3021" s="40" t="e">
        <f t="shared" ca="1" si="37"/>
        <v>#N/A</v>
      </c>
      <c r="D3021" s="37" t="s">
        <v>6</v>
      </c>
    </row>
    <row r="3022" spans="1:4" x14ac:dyDescent="0.25">
      <c r="A3022" s="33">
        <v>1000</v>
      </c>
      <c r="B3022" s="39" t="e">
        <f t="shared" ca="1" si="38"/>
        <v>#N/A</v>
      </c>
      <c r="C3022" s="40" t="e">
        <f t="shared" ca="1" si="37"/>
        <v>#N/A</v>
      </c>
      <c r="D3022" s="37" t="s">
        <v>6</v>
      </c>
    </row>
    <row r="3023" spans="1:4" x14ac:dyDescent="0.25">
      <c r="A3023" s="33">
        <v>1000</v>
      </c>
      <c r="B3023" s="39" t="e">
        <f t="shared" ca="1" si="38"/>
        <v>#N/A</v>
      </c>
      <c r="C3023" s="40" t="e">
        <f t="shared" ca="1" si="37"/>
        <v>#N/A</v>
      </c>
      <c r="D3023" s="37" t="s">
        <v>6</v>
      </c>
    </row>
    <row r="3024" spans="1:4" x14ac:dyDescent="0.25">
      <c r="A3024" s="33">
        <v>1000</v>
      </c>
      <c r="B3024" s="39" t="e">
        <f t="shared" ca="1" si="38"/>
        <v>#N/A</v>
      </c>
      <c r="C3024" s="40" t="e">
        <f t="shared" ca="1" si="37"/>
        <v>#N/A</v>
      </c>
      <c r="D3024" s="37" t="s">
        <v>6</v>
      </c>
    </row>
    <row r="3025" spans="1:4" x14ac:dyDescent="0.25">
      <c r="A3025" s="33">
        <v>1000</v>
      </c>
      <c r="B3025" s="39" t="e">
        <f t="shared" ca="1" si="38"/>
        <v>#N/A</v>
      </c>
      <c r="C3025" s="40" t="e">
        <f t="shared" ca="1" si="37"/>
        <v>#N/A</v>
      </c>
      <c r="D3025" s="37" t="s">
        <v>6</v>
      </c>
    </row>
    <row r="3026" spans="1:4" x14ac:dyDescent="0.25">
      <c r="A3026" s="33">
        <v>1000</v>
      </c>
      <c r="B3026" s="39" t="e">
        <f t="shared" ca="1" si="38"/>
        <v>#N/A</v>
      </c>
      <c r="C3026" s="40" t="e">
        <f t="shared" ca="1" si="37"/>
        <v>#N/A</v>
      </c>
      <c r="D3026" s="37" t="s">
        <v>6</v>
      </c>
    </row>
    <row r="3027" spans="1:4" x14ac:dyDescent="0.25">
      <c r="A3027" s="33">
        <v>1000</v>
      </c>
      <c r="B3027" s="39" t="e">
        <f t="shared" ca="1" si="38"/>
        <v>#N/A</v>
      </c>
      <c r="C3027" s="40" t="e">
        <f t="shared" ca="1" si="37"/>
        <v>#N/A</v>
      </c>
      <c r="D3027" s="37" t="s">
        <v>6</v>
      </c>
    </row>
    <row r="3028" spans="1:4" x14ac:dyDescent="0.25">
      <c r="A3028" s="33">
        <v>1000</v>
      </c>
      <c r="B3028" s="39" t="e">
        <f t="shared" ca="1" si="38"/>
        <v>#N/A</v>
      </c>
      <c r="C3028" s="40" t="e">
        <f t="shared" ca="1" si="37"/>
        <v>#N/A</v>
      </c>
      <c r="D3028" s="37" t="s">
        <v>6</v>
      </c>
    </row>
    <row r="3029" spans="1:4" x14ac:dyDescent="0.25">
      <c r="A3029" s="33">
        <v>1000</v>
      </c>
      <c r="B3029" s="39" t="e">
        <f t="shared" ca="1" si="38"/>
        <v>#N/A</v>
      </c>
      <c r="C3029" s="40" t="e">
        <f t="shared" ca="1" si="37"/>
        <v>#N/A</v>
      </c>
      <c r="D3029" s="37" t="s">
        <v>6</v>
      </c>
    </row>
    <row r="3030" spans="1:4" x14ac:dyDescent="0.25">
      <c r="A3030" s="33">
        <v>1000</v>
      </c>
      <c r="B3030" s="39" t="e">
        <f t="shared" ca="1" si="38"/>
        <v>#N/A</v>
      </c>
      <c r="C3030" s="40" t="e">
        <f t="shared" ca="1" si="37"/>
        <v>#N/A</v>
      </c>
      <c r="D3030" s="37" t="s">
        <v>6</v>
      </c>
    </row>
    <row r="3031" spans="1:4" x14ac:dyDescent="0.25">
      <c r="A3031" s="33">
        <v>1000</v>
      </c>
      <c r="B3031" s="39" t="e">
        <f t="shared" ca="1" si="38"/>
        <v>#N/A</v>
      </c>
      <c r="C3031" s="40" t="e">
        <f t="shared" ca="1" si="37"/>
        <v>#N/A</v>
      </c>
      <c r="D3031" s="37" t="s">
        <v>6</v>
      </c>
    </row>
    <row r="3032" spans="1:4" x14ac:dyDescent="0.25">
      <c r="A3032" s="33">
        <v>1000</v>
      </c>
      <c r="B3032" s="39" t="e">
        <f t="shared" ca="1" si="38"/>
        <v>#N/A</v>
      </c>
      <c r="C3032" s="40" t="e">
        <f t="shared" ca="1" si="37"/>
        <v>#N/A</v>
      </c>
      <c r="D3032" s="37" t="s">
        <v>6</v>
      </c>
    </row>
    <row r="3033" spans="1:4" x14ac:dyDescent="0.25">
      <c r="A3033" s="33">
        <v>1000</v>
      </c>
      <c r="B3033" s="39" t="e">
        <f t="shared" ca="1" si="38"/>
        <v>#N/A</v>
      </c>
      <c r="C3033" s="40" t="e">
        <f t="shared" ca="1" si="37"/>
        <v>#N/A</v>
      </c>
      <c r="D3033" s="37" t="s">
        <v>6</v>
      </c>
    </row>
    <row r="3034" spans="1:4" x14ac:dyDescent="0.25">
      <c r="A3034" s="33">
        <v>1000</v>
      </c>
      <c r="B3034" s="39" t="e">
        <f t="shared" ca="1" si="38"/>
        <v>#N/A</v>
      </c>
      <c r="C3034" s="40" t="e">
        <f t="shared" ca="1" si="37"/>
        <v>#N/A</v>
      </c>
      <c r="D3034" s="37" t="s">
        <v>6</v>
      </c>
    </row>
    <row r="3035" spans="1:4" x14ac:dyDescent="0.25">
      <c r="A3035" s="33">
        <v>1000</v>
      </c>
      <c r="B3035" s="39" t="e">
        <f t="shared" ca="1" si="38"/>
        <v>#N/A</v>
      </c>
      <c r="C3035" s="40" t="e">
        <f t="shared" ca="1" si="37"/>
        <v>#N/A</v>
      </c>
      <c r="D3035" s="37" t="s">
        <v>6</v>
      </c>
    </row>
    <row r="3036" spans="1:4" x14ac:dyDescent="0.25">
      <c r="A3036" s="33">
        <v>1000</v>
      </c>
      <c r="B3036" s="39" t="e">
        <f t="shared" ca="1" si="38"/>
        <v>#N/A</v>
      </c>
      <c r="C3036" s="40" t="e">
        <f t="shared" ca="1" si="37"/>
        <v>#N/A</v>
      </c>
      <c r="D3036" s="37" t="s">
        <v>6</v>
      </c>
    </row>
    <row r="3037" spans="1:4" x14ac:dyDescent="0.25">
      <c r="A3037" s="33">
        <v>1000</v>
      </c>
      <c r="B3037" s="39" t="e">
        <f t="shared" ca="1" si="38"/>
        <v>#N/A</v>
      </c>
      <c r="C3037" s="40" t="e">
        <f t="shared" ca="1" si="37"/>
        <v>#N/A</v>
      </c>
      <c r="D3037" s="37" t="s">
        <v>6</v>
      </c>
    </row>
    <row r="3038" spans="1:4" x14ac:dyDescent="0.25">
      <c r="A3038" s="33">
        <v>1000</v>
      </c>
      <c r="B3038" s="39" t="e">
        <f t="shared" ca="1" si="38"/>
        <v>#N/A</v>
      </c>
      <c r="C3038" s="40" t="e">
        <f t="shared" ca="1" si="37"/>
        <v>#N/A</v>
      </c>
      <c r="D3038" s="37" t="s">
        <v>6</v>
      </c>
    </row>
    <row r="3039" spans="1:4" x14ac:dyDescent="0.25">
      <c r="A3039" s="33">
        <v>1000</v>
      </c>
      <c r="B3039" s="39" t="e">
        <f t="shared" ca="1" si="38"/>
        <v>#N/A</v>
      </c>
      <c r="C3039" s="40" t="e">
        <f t="shared" ca="1" si="37"/>
        <v>#N/A</v>
      </c>
      <c r="D3039" s="37" t="s">
        <v>6</v>
      </c>
    </row>
    <row r="3040" spans="1:4" x14ac:dyDescent="0.25">
      <c r="A3040" s="33">
        <v>1000</v>
      </c>
      <c r="B3040" s="39" t="e">
        <f t="shared" ca="1" si="38"/>
        <v>#N/A</v>
      </c>
      <c r="C3040" s="40" t="e">
        <f t="shared" ca="1" si="37"/>
        <v>#N/A</v>
      </c>
      <c r="D3040" s="37" t="s">
        <v>6</v>
      </c>
    </row>
    <row r="3041" spans="1:4" x14ac:dyDescent="0.25">
      <c r="A3041" s="33">
        <v>1000</v>
      </c>
      <c r="B3041" s="39" t="e">
        <f t="shared" ca="1" si="38"/>
        <v>#N/A</v>
      </c>
      <c r="C3041" s="40" t="e">
        <f t="shared" ca="1" si="37"/>
        <v>#N/A</v>
      </c>
      <c r="D3041" s="37" t="s">
        <v>6</v>
      </c>
    </row>
    <row r="3042" spans="1:4" x14ac:dyDescent="0.25">
      <c r="A3042" s="33">
        <v>1000</v>
      </c>
      <c r="B3042" s="39" t="e">
        <f t="shared" ca="1" si="38"/>
        <v>#N/A</v>
      </c>
      <c r="C3042" s="40" t="e">
        <f t="shared" ca="1" si="37"/>
        <v>#N/A</v>
      </c>
      <c r="D3042" s="37" t="s">
        <v>6</v>
      </c>
    </row>
    <row r="3043" spans="1:4" x14ac:dyDescent="0.25">
      <c r="A3043" s="33">
        <v>1000</v>
      </c>
      <c r="B3043" s="39" t="e">
        <f t="shared" ca="1" si="38"/>
        <v>#N/A</v>
      </c>
      <c r="C3043" s="40" t="e">
        <f t="shared" ca="1" si="37"/>
        <v>#N/A</v>
      </c>
      <c r="D3043" s="37" t="s">
        <v>6</v>
      </c>
    </row>
    <row r="3044" spans="1:4" x14ac:dyDescent="0.25">
      <c r="A3044" s="33">
        <v>1000</v>
      </c>
      <c r="B3044" s="39" t="e">
        <f t="shared" ca="1" si="38"/>
        <v>#N/A</v>
      </c>
      <c r="C3044" s="40" t="e">
        <f t="shared" ca="1" si="37"/>
        <v>#N/A</v>
      </c>
      <c r="D3044" s="37" t="s">
        <v>6</v>
      </c>
    </row>
    <row r="3045" spans="1:4" x14ac:dyDescent="0.25">
      <c r="A3045" s="33">
        <v>1000</v>
      </c>
      <c r="B3045" s="39" t="e">
        <f t="shared" ca="1" si="38"/>
        <v>#N/A</v>
      </c>
      <c r="C3045" s="40" t="e">
        <f t="shared" ca="1" si="37"/>
        <v>#N/A</v>
      </c>
      <c r="D3045" s="37" t="s">
        <v>6</v>
      </c>
    </row>
    <row r="3046" spans="1:4" x14ac:dyDescent="0.25">
      <c r="A3046" s="33">
        <v>1000</v>
      </c>
      <c r="B3046" s="39" t="e">
        <f t="shared" ca="1" si="38"/>
        <v>#N/A</v>
      </c>
      <c r="C3046" s="40" t="e">
        <f t="shared" ca="1" si="37"/>
        <v>#N/A</v>
      </c>
      <c r="D3046" s="37" t="s">
        <v>6</v>
      </c>
    </row>
    <row r="3047" spans="1:4" x14ac:dyDescent="0.25">
      <c r="A3047" s="33">
        <v>1000</v>
      </c>
      <c r="B3047" s="39" t="e">
        <f t="shared" ca="1" si="38"/>
        <v>#N/A</v>
      </c>
      <c r="C3047" s="40" t="e">
        <f t="shared" ca="1" si="37"/>
        <v>#N/A</v>
      </c>
      <c r="D3047" s="37" t="s">
        <v>6</v>
      </c>
    </row>
    <row r="3048" spans="1:4" x14ac:dyDescent="0.25">
      <c r="A3048" s="33">
        <v>1000</v>
      </c>
      <c r="B3048" s="39" t="e">
        <f t="shared" ca="1" si="38"/>
        <v>#N/A</v>
      </c>
      <c r="C3048" s="40" t="e">
        <f t="shared" ca="1" si="37"/>
        <v>#N/A</v>
      </c>
      <c r="D3048" s="37" t="s">
        <v>6</v>
      </c>
    </row>
    <row r="3049" spans="1:4" x14ac:dyDescent="0.25">
      <c r="A3049" s="33">
        <v>1000</v>
      </c>
      <c r="B3049" s="39" t="e">
        <f t="shared" ca="1" si="38"/>
        <v>#N/A</v>
      </c>
      <c r="C3049" s="40" t="e">
        <f t="shared" ca="1" si="37"/>
        <v>#N/A</v>
      </c>
      <c r="D3049" s="37" t="s">
        <v>6</v>
      </c>
    </row>
    <row r="3050" spans="1:4" x14ac:dyDescent="0.25">
      <c r="A3050" s="33">
        <v>1000</v>
      </c>
      <c r="B3050" s="39" t="e">
        <f t="shared" ca="1" si="38"/>
        <v>#N/A</v>
      </c>
      <c r="C3050" s="40" t="e">
        <f t="shared" ca="1" si="37"/>
        <v>#N/A</v>
      </c>
      <c r="D3050" s="37" t="s">
        <v>6</v>
      </c>
    </row>
    <row r="3051" spans="1:4" x14ac:dyDescent="0.25">
      <c r="A3051" s="33">
        <v>1000</v>
      </c>
      <c r="B3051" s="39" t="e">
        <f t="shared" ca="1" si="38"/>
        <v>#N/A</v>
      </c>
      <c r="C3051" s="40" t="e">
        <f t="shared" ca="1" si="37"/>
        <v>#N/A</v>
      </c>
      <c r="D3051" s="37" t="s">
        <v>6</v>
      </c>
    </row>
    <row r="3052" spans="1:4" x14ac:dyDescent="0.25">
      <c r="A3052" s="33">
        <v>1000</v>
      </c>
      <c r="B3052" s="39" t="e">
        <f t="shared" ca="1" si="38"/>
        <v>#N/A</v>
      </c>
      <c r="C3052" s="40" t="e">
        <f t="shared" ca="1" si="37"/>
        <v>#N/A</v>
      </c>
      <c r="D3052" s="37" t="s">
        <v>6</v>
      </c>
    </row>
    <row r="3053" spans="1:4" x14ac:dyDescent="0.25">
      <c r="A3053" s="33">
        <v>1000</v>
      </c>
      <c r="B3053" s="39" t="e">
        <f t="shared" ca="1" si="38"/>
        <v>#N/A</v>
      </c>
      <c r="C3053" s="40" t="e">
        <f t="shared" ca="1" si="37"/>
        <v>#N/A</v>
      </c>
      <c r="D3053" s="37" t="s">
        <v>6</v>
      </c>
    </row>
    <row r="3054" spans="1:4" x14ac:dyDescent="0.25">
      <c r="A3054" s="33">
        <v>1000</v>
      </c>
      <c r="B3054" s="39" t="e">
        <f t="shared" ca="1" si="38"/>
        <v>#N/A</v>
      </c>
      <c r="C3054" s="40" t="e">
        <f t="shared" ca="1" si="37"/>
        <v>#N/A</v>
      </c>
      <c r="D3054" s="37" t="s">
        <v>6</v>
      </c>
    </row>
    <row r="3055" spans="1:4" x14ac:dyDescent="0.25">
      <c r="A3055" s="33">
        <v>1000</v>
      </c>
      <c r="B3055" s="39" t="e">
        <f t="shared" ca="1" si="38"/>
        <v>#N/A</v>
      </c>
      <c r="C3055" s="40" t="e">
        <f t="shared" ca="1" si="37"/>
        <v>#N/A</v>
      </c>
      <c r="D3055" s="37" t="s">
        <v>6</v>
      </c>
    </row>
    <row r="3056" spans="1:4" x14ac:dyDescent="0.25">
      <c r="A3056" s="33">
        <v>1000</v>
      </c>
      <c r="B3056" s="39" t="e">
        <f t="shared" ca="1" si="38"/>
        <v>#N/A</v>
      </c>
      <c r="C3056" s="40" t="e">
        <f t="shared" ca="1" si="37"/>
        <v>#N/A</v>
      </c>
      <c r="D3056" s="37" t="s">
        <v>6</v>
      </c>
    </row>
    <row r="3057" spans="1:4" x14ac:dyDescent="0.25">
      <c r="A3057" s="33">
        <v>1000</v>
      </c>
      <c r="B3057" s="39" t="e">
        <f t="shared" ca="1" si="38"/>
        <v>#N/A</v>
      </c>
      <c r="C3057" s="40" t="e">
        <f t="shared" ca="1" si="37"/>
        <v>#N/A</v>
      </c>
      <c r="D3057" s="37" t="s">
        <v>6</v>
      </c>
    </row>
    <row r="3058" spans="1:4" x14ac:dyDescent="0.25">
      <c r="A3058" s="33">
        <v>1000</v>
      </c>
      <c r="B3058" s="39" t="e">
        <f t="shared" ca="1" si="38"/>
        <v>#N/A</v>
      </c>
      <c r="C3058" s="40" t="e">
        <f t="shared" ca="1" si="37"/>
        <v>#N/A</v>
      </c>
      <c r="D3058" s="37" t="s">
        <v>6</v>
      </c>
    </row>
    <row r="3059" spans="1:4" x14ac:dyDescent="0.25">
      <c r="A3059" s="33">
        <v>1000</v>
      </c>
      <c r="B3059" s="39" t="e">
        <f t="shared" ca="1" si="38"/>
        <v>#N/A</v>
      </c>
      <c r="C3059" s="40" t="e">
        <f t="shared" ca="1" si="37"/>
        <v>#N/A</v>
      </c>
      <c r="D3059" s="37" t="s">
        <v>6</v>
      </c>
    </row>
    <row r="3060" spans="1:4" x14ac:dyDescent="0.25">
      <c r="A3060" s="33">
        <v>1000</v>
      </c>
      <c r="B3060" s="39" t="e">
        <f t="shared" ca="1" si="38"/>
        <v>#N/A</v>
      </c>
      <c r="C3060" s="40" t="e">
        <f t="shared" ca="1" si="37"/>
        <v>#N/A</v>
      </c>
      <c r="D3060" s="37" t="s">
        <v>6</v>
      </c>
    </row>
    <row r="3061" spans="1:4" x14ac:dyDescent="0.25">
      <c r="A3061" s="33">
        <v>1000</v>
      </c>
      <c r="B3061" s="39" t="e">
        <f t="shared" ca="1" si="38"/>
        <v>#N/A</v>
      </c>
      <c r="C3061" s="40" t="e">
        <f t="shared" ca="1" si="37"/>
        <v>#N/A</v>
      </c>
      <c r="D3061" s="37" t="s">
        <v>6</v>
      </c>
    </row>
    <row r="3062" spans="1:4" x14ac:dyDescent="0.25">
      <c r="A3062" s="33">
        <v>1000</v>
      </c>
      <c r="B3062" s="39" t="e">
        <f t="shared" ca="1" si="38"/>
        <v>#N/A</v>
      </c>
      <c r="C3062" s="40" t="e">
        <f t="shared" ca="1" si="37"/>
        <v>#N/A</v>
      </c>
      <c r="D3062" s="37" t="s">
        <v>6</v>
      </c>
    </row>
    <row r="3063" spans="1:4" x14ac:dyDescent="0.25">
      <c r="A3063" s="33">
        <v>1000</v>
      </c>
      <c r="B3063" s="39" t="e">
        <f t="shared" ca="1" si="38"/>
        <v>#N/A</v>
      </c>
      <c r="C3063" s="40" t="e">
        <f t="shared" ca="1" si="37"/>
        <v>#N/A</v>
      </c>
      <c r="D3063" s="37" t="s">
        <v>6</v>
      </c>
    </row>
    <row r="3064" spans="1:4" x14ac:dyDescent="0.25">
      <c r="A3064" s="33">
        <v>1000</v>
      </c>
      <c r="B3064" s="39" t="e">
        <f t="shared" ca="1" si="38"/>
        <v>#N/A</v>
      </c>
      <c r="C3064" s="40" t="e">
        <f t="shared" ca="1" si="37"/>
        <v>#N/A</v>
      </c>
      <c r="D3064" s="37" t="s">
        <v>6</v>
      </c>
    </row>
    <row r="3065" spans="1:4" x14ac:dyDescent="0.25">
      <c r="A3065" s="33">
        <v>1000</v>
      </c>
      <c r="B3065" s="39" t="e">
        <f t="shared" ca="1" si="38"/>
        <v>#N/A</v>
      </c>
      <c r="C3065" s="40" t="e">
        <f t="shared" ca="1" si="37"/>
        <v>#N/A</v>
      </c>
      <c r="D3065" s="37" t="s">
        <v>6</v>
      </c>
    </row>
    <row r="3066" spans="1:4" x14ac:dyDescent="0.25">
      <c r="A3066" s="33">
        <v>1000</v>
      </c>
      <c r="B3066" s="39" t="e">
        <f t="shared" ca="1" si="38"/>
        <v>#N/A</v>
      </c>
      <c r="C3066" s="40" t="e">
        <f t="shared" ca="1" si="37"/>
        <v>#N/A</v>
      </c>
      <c r="D3066" s="37" t="s">
        <v>6</v>
      </c>
    </row>
    <row r="3067" spans="1:4" x14ac:dyDescent="0.25">
      <c r="A3067" s="33">
        <v>1000</v>
      </c>
      <c r="B3067" s="39" t="e">
        <f t="shared" ca="1" si="38"/>
        <v>#N/A</v>
      </c>
      <c r="C3067" s="40" t="e">
        <f t="shared" ca="1" si="37"/>
        <v>#N/A</v>
      </c>
      <c r="D3067" s="37" t="s">
        <v>6</v>
      </c>
    </row>
    <row r="3068" spans="1:4" x14ac:dyDescent="0.25">
      <c r="A3068" s="33">
        <v>1000</v>
      </c>
      <c r="B3068" s="39" t="e">
        <f t="shared" ca="1" si="38"/>
        <v>#N/A</v>
      </c>
      <c r="C3068" s="40" t="e">
        <f t="shared" ca="1" si="37"/>
        <v>#N/A</v>
      </c>
      <c r="D3068" s="37" t="s">
        <v>6</v>
      </c>
    </row>
    <row r="3069" spans="1:4" x14ac:dyDescent="0.25">
      <c r="A3069" s="33">
        <v>1000</v>
      </c>
      <c r="B3069" s="39" t="e">
        <f t="shared" ca="1" si="38"/>
        <v>#N/A</v>
      </c>
      <c r="C3069" s="40" t="e">
        <f t="shared" ca="1" si="37"/>
        <v>#N/A</v>
      </c>
      <c r="D3069" s="37" t="s">
        <v>6</v>
      </c>
    </row>
    <row r="3070" spans="1:4" x14ac:dyDescent="0.25">
      <c r="A3070" s="33">
        <v>1000</v>
      </c>
      <c r="B3070" s="39" t="e">
        <f t="shared" ca="1" si="38"/>
        <v>#N/A</v>
      </c>
      <c r="C3070" s="40" t="e">
        <f t="shared" ca="1" si="37"/>
        <v>#N/A</v>
      </c>
      <c r="D3070" s="37" t="s">
        <v>6</v>
      </c>
    </row>
    <row r="3071" spans="1:4" x14ac:dyDescent="0.25">
      <c r="A3071" s="33">
        <v>1000</v>
      </c>
      <c r="B3071" s="39" t="e">
        <f t="shared" ca="1" si="38"/>
        <v>#N/A</v>
      </c>
      <c r="C3071" s="40" t="e">
        <f t="shared" ca="1" si="37"/>
        <v>#N/A</v>
      </c>
      <c r="D3071" s="37" t="s">
        <v>6</v>
      </c>
    </row>
    <row r="3072" spans="1:4" x14ac:dyDescent="0.25">
      <c r="A3072" s="33">
        <v>1000</v>
      </c>
      <c r="B3072" s="39" t="e">
        <f t="shared" ca="1" si="38"/>
        <v>#N/A</v>
      </c>
      <c r="C3072" s="40" t="e">
        <f t="shared" ca="1" si="37"/>
        <v>#N/A</v>
      </c>
      <c r="D3072" s="37" t="s">
        <v>6</v>
      </c>
    </row>
    <row r="3073" spans="1:4" x14ac:dyDescent="0.25">
      <c r="A3073" s="33">
        <v>1000</v>
      </c>
      <c r="B3073" s="39" t="e">
        <f t="shared" ca="1" si="38"/>
        <v>#N/A</v>
      </c>
      <c r="C3073" s="40" t="e">
        <f t="shared" ca="1" si="37"/>
        <v>#N/A</v>
      </c>
      <c r="D3073" s="37" t="s">
        <v>6</v>
      </c>
    </row>
    <row r="3074" spans="1:4" x14ac:dyDescent="0.25">
      <c r="A3074" s="33">
        <v>1000</v>
      </c>
      <c r="B3074" s="39" t="e">
        <f t="shared" ca="1" si="38"/>
        <v>#N/A</v>
      </c>
      <c r="C3074" s="40" t="e">
        <f t="shared" ca="1" si="37"/>
        <v>#N/A</v>
      </c>
      <c r="D3074" s="37" t="s">
        <v>6</v>
      </c>
    </row>
    <row r="3075" spans="1:4" x14ac:dyDescent="0.25">
      <c r="A3075" s="33">
        <v>1000</v>
      </c>
      <c r="B3075" s="39" t="e">
        <f t="shared" ca="1" si="38"/>
        <v>#N/A</v>
      </c>
      <c r="C3075" s="40" t="e">
        <f t="shared" ca="1" si="37"/>
        <v>#N/A</v>
      </c>
      <c r="D3075" s="37" t="s">
        <v>6</v>
      </c>
    </row>
    <row r="3076" spans="1:4" x14ac:dyDescent="0.25">
      <c r="A3076" s="33">
        <v>1000</v>
      </c>
      <c r="B3076" s="39" t="e">
        <f t="shared" ca="1" si="38"/>
        <v>#N/A</v>
      </c>
      <c r="C3076" s="40" t="e">
        <f t="shared" ca="1" si="37"/>
        <v>#N/A</v>
      </c>
      <c r="D3076" s="37" t="s">
        <v>6</v>
      </c>
    </row>
    <row r="3077" spans="1:4" x14ac:dyDescent="0.25">
      <c r="A3077" s="33">
        <v>1000</v>
      </c>
      <c r="B3077" s="39" t="e">
        <f t="shared" ca="1" si="38"/>
        <v>#N/A</v>
      </c>
      <c r="C3077" s="40" t="e">
        <f t="shared" ca="1" si="37"/>
        <v>#N/A</v>
      </c>
      <c r="D3077" s="37" t="s">
        <v>6</v>
      </c>
    </row>
    <row r="3078" spans="1:4" x14ac:dyDescent="0.25">
      <c r="A3078" s="33">
        <v>1000</v>
      </c>
      <c r="B3078" s="39" t="e">
        <f t="shared" ca="1" si="38"/>
        <v>#N/A</v>
      </c>
      <c r="C3078" s="40" t="e">
        <f t="shared" ref="C3078:C3141" ca="1" si="39">B3078*100+Termina1</f>
        <v>#N/A</v>
      </c>
      <c r="D3078" s="37" t="s">
        <v>6</v>
      </c>
    </row>
    <row r="3079" spans="1:4" x14ac:dyDescent="0.25">
      <c r="A3079" s="33">
        <v>1000</v>
      </c>
      <c r="B3079" s="39" t="e">
        <f t="shared" ref="B3079:B3142" ca="1" si="40">B3078+IF(INT(Premio1/100)=B3078+1,2,1)</f>
        <v>#N/A</v>
      </c>
      <c r="C3079" s="40" t="e">
        <f t="shared" ca="1" si="39"/>
        <v>#N/A</v>
      </c>
      <c r="D3079" s="37" t="s">
        <v>6</v>
      </c>
    </row>
    <row r="3080" spans="1:4" x14ac:dyDescent="0.25">
      <c r="A3080" s="33">
        <v>1000</v>
      </c>
      <c r="B3080" s="39" t="e">
        <f t="shared" ca="1" si="40"/>
        <v>#N/A</v>
      </c>
      <c r="C3080" s="40" t="e">
        <f t="shared" ca="1" si="39"/>
        <v>#N/A</v>
      </c>
      <c r="D3080" s="37" t="s">
        <v>6</v>
      </c>
    </row>
    <row r="3081" spans="1:4" x14ac:dyDescent="0.25">
      <c r="A3081" s="33">
        <v>1000</v>
      </c>
      <c r="B3081" s="39" t="e">
        <f t="shared" ca="1" si="40"/>
        <v>#N/A</v>
      </c>
      <c r="C3081" s="40" t="e">
        <f t="shared" ca="1" si="39"/>
        <v>#N/A</v>
      </c>
      <c r="D3081" s="37" t="s">
        <v>6</v>
      </c>
    </row>
    <row r="3082" spans="1:4" x14ac:dyDescent="0.25">
      <c r="A3082" s="33">
        <v>1000</v>
      </c>
      <c r="B3082" s="39" t="e">
        <f t="shared" ca="1" si="40"/>
        <v>#N/A</v>
      </c>
      <c r="C3082" s="40" t="e">
        <f t="shared" ca="1" si="39"/>
        <v>#N/A</v>
      </c>
      <c r="D3082" s="37" t="s">
        <v>6</v>
      </c>
    </row>
    <row r="3083" spans="1:4" x14ac:dyDescent="0.25">
      <c r="A3083" s="33">
        <v>1000</v>
      </c>
      <c r="B3083" s="39" t="e">
        <f t="shared" ca="1" si="40"/>
        <v>#N/A</v>
      </c>
      <c r="C3083" s="40" t="e">
        <f t="shared" ca="1" si="39"/>
        <v>#N/A</v>
      </c>
      <c r="D3083" s="37" t="s">
        <v>6</v>
      </c>
    </row>
    <row r="3084" spans="1:4" x14ac:dyDescent="0.25">
      <c r="A3084" s="33">
        <v>1000</v>
      </c>
      <c r="B3084" s="39" t="e">
        <f t="shared" ca="1" si="40"/>
        <v>#N/A</v>
      </c>
      <c r="C3084" s="40" t="e">
        <f t="shared" ca="1" si="39"/>
        <v>#N/A</v>
      </c>
      <c r="D3084" s="37" t="s">
        <v>6</v>
      </c>
    </row>
    <row r="3085" spans="1:4" x14ac:dyDescent="0.25">
      <c r="A3085" s="33">
        <v>1000</v>
      </c>
      <c r="B3085" s="39" t="e">
        <f t="shared" ca="1" si="40"/>
        <v>#N/A</v>
      </c>
      <c r="C3085" s="40" t="e">
        <f t="shared" ca="1" si="39"/>
        <v>#N/A</v>
      </c>
      <c r="D3085" s="37" t="s">
        <v>6</v>
      </c>
    </row>
    <row r="3086" spans="1:4" x14ac:dyDescent="0.25">
      <c r="A3086" s="33">
        <v>1000</v>
      </c>
      <c r="B3086" s="39" t="e">
        <f t="shared" ca="1" si="40"/>
        <v>#N/A</v>
      </c>
      <c r="C3086" s="40" t="e">
        <f t="shared" ca="1" si="39"/>
        <v>#N/A</v>
      </c>
      <c r="D3086" s="37" t="s">
        <v>6</v>
      </c>
    </row>
    <row r="3087" spans="1:4" x14ac:dyDescent="0.25">
      <c r="A3087" s="33">
        <v>1000</v>
      </c>
      <c r="B3087" s="39" t="e">
        <f t="shared" ca="1" si="40"/>
        <v>#N/A</v>
      </c>
      <c r="C3087" s="40" t="e">
        <f t="shared" ca="1" si="39"/>
        <v>#N/A</v>
      </c>
      <c r="D3087" s="37" t="s">
        <v>6</v>
      </c>
    </row>
    <row r="3088" spans="1:4" x14ac:dyDescent="0.25">
      <c r="A3088" s="33">
        <v>1000</v>
      </c>
      <c r="B3088" s="39" t="e">
        <f t="shared" ca="1" si="40"/>
        <v>#N/A</v>
      </c>
      <c r="C3088" s="40" t="e">
        <f t="shared" ca="1" si="39"/>
        <v>#N/A</v>
      </c>
      <c r="D3088" s="37" t="s">
        <v>6</v>
      </c>
    </row>
    <row r="3089" spans="1:4" x14ac:dyDescent="0.25">
      <c r="A3089" s="33">
        <v>1000</v>
      </c>
      <c r="B3089" s="39" t="e">
        <f t="shared" ca="1" si="40"/>
        <v>#N/A</v>
      </c>
      <c r="C3089" s="40" t="e">
        <f t="shared" ca="1" si="39"/>
        <v>#N/A</v>
      </c>
      <c r="D3089" s="37" t="s">
        <v>6</v>
      </c>
    </row>
    <row r="3090" spans="1:4" x14ac:dyDescent="0.25">
      <c r="A3090" s="33">
        <v>1000</v>
      </c>
      <c r="B3090" s="39" t="e">
        <f t="shared" ca="1" si="40"/>
        <v>#N/A</v>
      </c>
      <c r="C3090" s="40" t="e">
        <f t="shared" ca="1" si="39"/>
        <v>#N/A</v>
      </c>
      <c r="D3090" s="37" t="s">
        <v>6</v>
      </c>
    </row>
    <row r="3091" spans="1:4" x14ac:dyDescent="0.25">
      <c r="A3091" s="33">
        <v>1000</v>
      </c>
      <c r="B3091" s="39" t="e">
        <f t="shared" ca="1" si="40"/>
        <v>#N/A</v>
      </c>
      <c r="C3091" s="40" t="e">
        <f t="shared" ca="1" si="39"/>
        <v>#N/A</v>
      </c>
      <c r="D3091" s="37" t="s">
        <v>6</v>
      </c>
    </row>
    <row r="3092" spans="1:4" x14ac:dyDescent="0.25">
      <c r="A3092" s="33">
        <v>1000</v>
      </c>
      <c r="B3092" s="39" t="e">
        <f t="shared" ca="1" si="40"/>
        <v>#N/A</v>
      </c>
      <c r="C3092" s="40" t="e">
        <f t="shared" ca="1" si="39"/>
        <v>#N/A</v>
      </c>
      <c r="D3092" s="37" t="s">
        <v>6</v>
      </c>
    </row>
    <row r="3093" spans="1:4" x14ac:dyDescent="0.25">
      <c r="A3093" s="33">
        <v>1000</v>
      </c>
      <c r="B3093" s="39" t="e">
        <f t="shared" ca="1" si="40"/>
        <v>#N/A</v>
      </c>
      <c r="C3093" s="40" t="e">
        <f t="shared" ca="1" si="39"/>
        <v>#N/A</v>
      </c>
      <c r="D3093" s="37" t="s">
        <v>6</v>
      </c>
    </row>
    <row r="3094" spans="1:4" x14ac:dyDescent="0.25">
      <c r="A3094" s="33">
        <v>1000</v>
      </c>
      <c r="B3094" s="39" t="e">
        <f t="shared" ca="1" si="40"/>
        <v>#N/A</v>
      </c>
      <c r="C3094" s="40" t="e">
        <f t="shared" ca="1" si="39"/>
        <v>#N/A</v>
      </c>
      <c r="D3094" s="37" t="s">
        <v>6</v>
      </c>
    </row>
    <row r="3095" spans="1:4" x14ac:dyDescent="0.25">
      <c r="A3095" s="33">
        <v>1000</v>
      </c>
      <c r="B3095" s="39" t="e">
        <f t="shared" ca="1" si="40"/>
        <v>#N/A</v>
      </c>
      <c r="C3095" s="40" t="e">
        <f t="shared" ca="1" si="39"/>
        <v>#N/A</v>
      </c>
      <c r="D3095" s="37" t="s">
        <v>6</v>
      </c>
    </row>
    <row r="3096" spans="1:4" x14ac:dyDescent="0.25">
      <c r="A3096" s="33">
        <v>1000</v>
      </c>
      <c r="B3096" s="39" t="e">
        <f t="shared" ca="1" si="40"/>
        <v>#N/A</v>
      </c>
      <c r="C3096" s="40" t="e">
        <f t="shared" ca="1" si="39"/>
        <v>#N/A</v>
      </c>
      <c r="D3096" s="37" t="s">
        <v>6</v>
      </c>
    </row>
    <row r="3097" spans="1:4" x14ac:dyDescent="0.25">
      <c r="A3097" s="33">
        <v>1000</v>
      </c>
      <c r="B3097" s="39" t="e">
        <f t="shared" ca="1" si="40"/>
        <v>#N/A</v>
      </c>
      <c r="C3097" s="40" t="e">
        <f t="shared" ca="1" si="39"/>
        <v>#N/A</v>
      </c>
      <c r="D3097" s="37" t="s">
        <v>6</v>
      </c>
    </row>
    <row r="3098" spans="1:4" x14ac:dyDescent="0.25">
      <c r="A3098" s="33">
        <v>1000</v>
      </c>
      <c r="B3098" s="39" t="e">
        <f t="shared" ca="1" si="40"/>
        <v>#N/A</v>
      </c>
      <c r="C3098" s="40" t="e">
        <f t="shared" ca="1" si="39"/>
        <v>#N/A</v>
      </c>
      <c r="D3098" s="37" t="s">
        <v>6</v>
      </c>
    </row>
    <row r="3099" spans="1:4" x14ac:dyDescent="0.25">
      <c r="A3099" s="33">
        <v>1000</v>
      </c>
      <c r="B3099" s="39" t="e">
        <f t="shared" ca="1" si="40"/>
        <v>#N/A</v>
      </c>
      <c r="C3099" s="40" t="e">
        <f t="shared" ca="1" si="39"/>
        <v>#N/A</v>
      </c>
      <c r="D3099" s="37" t="s">
        <v>6</v>
      </c>
    </row>
    <row r="3100" spans="1:4" x14ac:dyDescent="0.25">
      <c r="A3100" s="33">
        <v>1000</v>
      </c>
      <c r="B3100" s="39" t="e">
        <f t="shared" ca="1" si="40"/>
        <v>#N/A</v>
      </c>
      <c r="C3100" s="40" t="e">
        <f t="shared" ca="1" si="39"/>
        <v>#N/A</v>
      </c>
      <c r="D3100" s="37" t="s">
        <v>6</v>
      </c>
    </row>
    <row r="3101" spans="1:4" x14ac:dyDescent="0.25">
      <c r="A3101" s="33">
        <v>1000</v>
      </c>
      <c r="B3101" s="39" t="e">
        <f t="shared" ca="1" si="40"/>
        <v>#N/A</v>
      </c>
      <c r="C3101" s="40" t="e">
        <f t="shared" ca="1" si="39"/>
        <v>#N/A</v>
      </c>
      <c r="D3101" s="37" t="s">
        <v>6</v>
      </c>
    </row>
    <row r="3102" spans="1:4" x14ac:dyDescent="0.25">
      <c r="A3102" s="33">
        <v>1000</v>
      </c>
      <c r="B3102" s="39" t="e">
        <f t="shared" ca="1" si="40"/>
        <v>#N/A</v>
      </c>
      <c r="C3102" s="40" t="e">
        <f t="shared" ca="1" si="39"/>
        <v>#N/A</v>
      </c>
      <c r="D3102" s="37" t="s">
        <v>6</v>
      </c>
    </row>
    <row r="3103" spans="1:4" x14ac:dyDescent="0.25">
      <c r="A3103" s="33">
        <v>1000</v>
      </c>
      <c r="B3103" s="39" t="e">
        <f t="shared" ca="1" si="40"/>
        <v>#N/A</v>
      </c>
      <c r="C3103" s="40" t="e">
        <f t="shared" ca="1" si="39"/>
        <v>#N/A</v>
      </c>
      <c r="D3103" s="37" t="s">
        <v>6</v>
      </c>
    </row>
    <row r="3104" spans="1:4" x14ac:dyDescent="0.25">
      <c r="A3104" s="33">
        <v>1000</v>
      </c>
      <c r="B3104" s="39" t="e">
        <f t="shared" ca="1" si="40"/>
        <v>#N/A</v>
      </c>
      <c r="C3104" s="40" t="e">
        <f t="shared" ca="1" si="39"/>
        <v>#N/A</v>
      </c>
      <c r="D3104" s="37" t="s">
        <v>6</v>
      </c>
    </row>
    <row r="3105" spans="1:4" x14ac:dyDescent="0.25">
      <c r="A3105" s="33">
        <v>1000</v>
      </c>
      <c r="B3105" s="39" t="e">
        <f t="shared" ca="1" si="40"/>
        <v>#N/A</v>
      </c>
      <c r="C3105" s="40" t="e">
        <f t="shared" ca="1" si="39"/>
        <v>#N/A</v>
      </c>
      <c r="D3105" s="37" t="s">
        <v>6</v>
      </c>
    </row>
    <row r="3106" spans="1:4" x14ac:dyDescent="0.25">
      <c r="A3106" s="33">
        <v>1000</v>
      </c>
      <c r="B3106" s="39" t="e">
        <f t="shared" ca="1" si="40"/>
        <v>#N/A</v>
      </c>
      <c r="C3106" s="40" t="e">
        <f t="shared" ca="1" si="39"/>
        <v>#N/A</v>
      </c>
      <c r="D3106" s="37" t="s">
        <v>6</v>
      </c>
    </row>
    <row r="3107" spans="1:4" x14ac:dyDescent="0.25">
      <c r="A3107" s="33">
        <v>1000</v>
      </c>
      <c r="B3107" s="39" t="e">
        <f t="shared" ca="1" si="40"/>
        <v>#N/A</v>
      </c>
      <c r="C3107" s="40" t="e">
        <f t="shared" ca="1" si="39"/>
        <v>#N/A</v>
      </c>
      <c r="D3107" s="37" t="s">
        <v>6</v>
      </c>
    </row>
    <row r="3108" spans="1:4" x14ac:dyDescent="0.25">
      <c r="A3108" s="33">
        <v>1000</v>
      </c>
      <c r="B3108" s="39" t="e">
        <f t="shared" ca="1" si="40"/>
        <v>#N/A</v>
      </c>
      <c r="C3108" s="40" t="e">
        <f t="shared" ca="1" si="39"/>
        <v>#N/A</v>
      </c>
      <c r="D3108" s="37" t="s">
        <v>6</v>
      </c>
    </row>
    <row r="3109" spans="1:4" x14ac:dyDescent="0.25">
      <c r="A3109" s="33">
        <v>1000</v>
      </c>
      <c r="B3109" s="39" t="e">
        <f t="shared" ca="1" si="40"/>
        <v>#N/A</v>
      </c>
      <c r="C3109" s="40" t="e">
        <f t="shared" ca="1" si="39"/>
        <v>#N/A</v>
      </c>
      <c r="D3109" s="37" t="s">
        <v>6</v>
      </c>
    </row>
    <row r="3110" spans="1:4" x14ac:dyDescent="0.25">
      <c r="A3110" s="33">
        <v>1000</v>
      </c>
      <c r="B3110" s="39" t="e">
        <f t="shared" ca="1" si="40"/>
        <v>#N/A</v>
      </c>
      <c r="C3110" s="40" t="e">
        <f t="shared" ca="1" si="39"/>
        <v>#N/A</v>
      </c>
      <c r="D3110" s="37" t="s">
        <v>6</v>
      </c>
    </row>
    <row r="3111" spans="1:4" x14ac:dyDescent="0.25">
      <c r="A3111" s="33">
        <v>1000</v>
      </c>
      <c r="B3111" s="39" t="e">
        <f t="shared" ca="1" si="40"/>
        <v>#N/A</v>
      </c>
      <c r="C3111" s="40" t="e">
        <f t="shared" ca="1" si="39"/>
        <v>#N/A</v>
      </c>
      <c r="D3111" s="37" t="s">
        <v>6</v>
      </c>
    </row>
    <row r="3112" spans="1:4" x14ac:dyDescent="0.25">
      <c r="A3112" s="33">
        <v>1000</v>
      </c>
      <c r="B3112" s="39" t="e">
        <f t="shared" ca="1" si="40"/>
        <v>#N/A</v>
      </c>
      <c r="C3112" s="40" t="e">
        <f t="shared" ca="1" si="39"/>
        <v>#N/A</v>
      </c>
      <c r="D3112" s="37" t="s">
        <v>6</v>
      </c>
    </row>
    <row r="3113" spans="1:4" x14ac:dyDescent="0.25">
      <c r="A3113" s="33">
        <v>1000</v>
      </c>
      <c r="B3113" s="39" t="e">
        <f t="shared" ca="1" si="40"/>
        <v>#N/A</v>
      </c>
      <c r="C3113" s="40" t="e">
        <f t="shared" ca="1" si="39"/>
        <v>#N/A</v>
      </c>
      <c r="D3113" s="37" t="s">
        <v>6</v>
      </c>
    </row>
    <row r="3114" spans="1:4" x14ac:dyDescent="0.25">
      <c r="A3114" s="33">
        <v>1000</v>
      </c>
      <c r="B3114" s="39" t="e">
        <f t="shared" ca="1" si="40"/>
        <v>#N/A</v>
      </c>
      <c r="C3114" s="40" t="e">
        <f t="shared" ca="1" si="39"/>
        <v>#N/A</v>
      </c>
      <c r="D3114" s="37" t="s">
        <v>6</v>
      </c>
    </row>
    <row r="3115" spans="1:4" x14ac:dyDescent="0.25">
      <c r="A3115" s="33">
        <v>1000</v>
      </c>
      <c r="B3115" s="39" t="e">
        <f t="shared" ca="1" si="40"/>
        <v>#N/A</v>
      </c>
      <c r="C3115" s="40" t="e">
        <f t="shared" ca="1" si="39"/>
        <v>#N/A</v>
      </c>
      <c r="D3115" s="37" t="s">
        <v>6</v>
      </c>
    </row>
    <row r="3116" spans="1:4" x14ac:dyDescent="0.25">
      <c r="A3116" s="33">
        <v>1000</v>
      </c>
      <c r="B3116" s="39" t="e">
        <f t="shared" ca="1" si="40"/>
        <v>#N/A</v>
      </c>
      <c r="C3116" s="40" t="e">
        <f t="shared" ca="1" si="39"/>
        <v>#N/A</v>
      </c>
      <c r="D3116" s="37" t="s">
        <v>6</v>
      </c>
    </row>
    <row r="3117" spans="1:4" x14ac:dyDescent="0.25">
      <c r="A3117" s="33">
        <v>1000</v>
      </c>
      <c r="B3117" s="39" t="e">
        <f t="shared" ca="1" si="40"/>
        <v>#N/A</v>
      </c>
      <c r="C3117" s="40" t="e">
        <f t="shared" ca="1" si="39"/>
        <v>#N/A</v>
      </c>
      <c r="D3117" s="37" t="s">
        <v>6</v>
      </c>
    </row>
    <row r="3118" spans="1:4" x14ac:dyDescent="0.25">
      <c r="A3118" s="33">
        <v>1000</v>
      </c>
      <c r="B3118" s="39" t="e">
        <f t="shared" ca="1" si="40"/>
        <v>#N/A</v>
      </c>
      <c r="C3118" s="40" t="e">
        <f t="shared" ca="1" si="39"/>
        <v>#N/A</v>
      </c>
      <c r="D3118" s="37" t="s">
        <v>6</v>
      </c>
    </row>
    <row r="3119" spans="1:4" x14ac:dyDescent="0.25">
      <c r="A3119" s="33">
        <v>1000</v>
      </c>
      <c r="B3119" s="39" t="e">
        <f t="shared" ca="1" si="40"/>
        <v>#N/A</v>
      </c>
      <c r="C3119" s="40" t="e">
        <f t="shared" ca="1" si="39"/>
        <v>#N/A</v>
      </c>
      <c r="D3119" s="37" t="s">
        <v>6</v>
      </c>
    </row>
    <row r="3120" spans="1:4" x14ac:dyDescent="0.25">
      <c r="A3120" s="33">
        <v>1000</v>
      </c>
      <c r="B3120" s="39" t="e">
        <f t="shared" ca="1" si="40"/>
        <v>#N/A</v>
      </c>
      <c r="C3120" s="40" t="e">
        <f t="shared" ca="1" si="39"/>
        <v>#N/A</v>
      </c>
      <c r="D3120" s="37" t="s">
        <v>6</v>
      </c>
    </row>
    <row r="3121" spans="1:4" x14ac:dyDescent="0.25">
      <c r="A3121" s="33">
        <v>1000</v>
      </c>
      <c r="B3121" s="39" t="e">
        <f t="shared" ca="1" si="40"/>
        <v>#N/A</v>
      </c>
      <c r="C3121" s="40" t="e">
        <f t="shared" ca="1" si="39"/>
        <v>#N/A</v>
      </c>
      <c r="D3121" s="37" t="s">
        <v>6</v>
      </c>
    </row>
    <row r="3122" spans="1:4" x14ac:dyDescent="0.25">
      <c r="A3122" s="33">
        <v>1000</v>
      </c>
      <c r="B3122" s="39" t="e">
        <f t="shared" ca="1" si="40"/>
        <v>#N/A</v>
      </c>
      <c r="C3122" s="40" t="e">
        <f t="shared" ca="1" si="39"/>
        <v>#N/A</v>
      </c>
      <c r="D3122" s="37" t="s">
        <v>6</v>
      </c>
    </row>
    <row r="3123" spans="1:4" x14ac:dyDescent="0.25">
      <c r="A3123" s="33">
        <v>1000</v>
      </c>
      <c r="B3123" s="39" t="e">
        <f t="shared" ca="1" si="40"/>
        <v>#N/A</v>
      </c>
      <c r="C3123" s="40" t="e">
        <f t="shared" ca="1" si="39"/>
        <v>#N/A</v>
      </c>
      <c r="D3123" s="37" t="s">
        <v>6</v>
      </c>
    </row>
    <row r="3124" spans="1:4" x14ac:dyDescent="0.25">
      <c r="A3124" s="33">
        <v>1000</v>
      </c>
      <c r="B3124" s="39" t="e">
        <f t="shared" ca="1" si="40"/>
        <v>#N/A</v>
      </c>
      <c r="C3124" s="40" t="e">
        <f t="shared" ca="1" si="39"/>
        <v>#N/A</v>
      </c>
      <c r="D3124" s="37" t="s">
        <v>6</v>
      </c>
    </row>
    <row r="3125" spans="1:4" x14ac:dyDescent="0.25">
      <c r="A3125" s="33">
        <v>1000</v>
      </c>
      <c r="B3125" s="39" t="e">
        <f t="shared" ca="1" si="40"/>
        <v>#N/A</v>
      </c>
      <c r="C3125" s="40" t="e">
        <f t="shared" ca="1" si="39"/>
        <v>#N/A</v>
      </c>
      <c r="D3125" s="37" t="s">
        <v>6</v>
      </c>
    </row>
    <row r="3126" spans="1:4" x14ac:dyDescent="0.25">
      <c r="A3126" s="33">
        <v>1000</v>
      </c>
      <c r="B3126" s="39" t="e">
        <f t="shared" ca="1" si="40"/>
        <v>#N/A</v>
      </c>
      <c r="C3126" s="40" t="e">
        <f t="shared" ca="1" si="39"/>
        <v>#N/A</v>
      </c>
      <c r="D3126" s="37" t="s">
        <v>6</v>
      </c>
    </row>
    <row r="3127" spans="1:4" x14ac:dyDescent="0.25">
      <c r="A3127" s="33">
        <v>1000</v>
      </c>
      <c r="B3127" s="39" t="e">
        <f t="shared" ca="1" si="40"/>
        <v>#N/A</v>
      </c>
      <c r="C3127" s="40" t="e">
        <f t="shared" ca="1" si="39"/>
        <v>#N/A</v>
      </c>
      <c r="D3127" s="37" t="s">
        <v>6</v>
      </c>
    </row>
    <row r="3128" spans="1:4" x14ac:dyDescent="0.25">
      <c r="A3128" s="33">
        <v>1000</v>
      </c>
      <c r="B3128" s="39" t="e">
        <f t="shared" ca="1" si="40"/>
        <v>#N/A</v>
      </c>
      <c r="C3128" s="40" t="e">
        <f t="shared" ca="1" si="39"/>
        <v>#N/A</v>
      </c>
      <c r="D3128" s="37" t="s">
        <v>6</v>
      </c>
    </row>
    <row r="3129" spans="1:4" x14ac:dyDescent="0.25">
      <c r="A3129" s="33">
        <v>1000</v>
      </c>
      <c r="B3129" s="39" t="e">
        <f t="shared" ca="1" si="40"/>
        <v>#N/A</v>
      </c>
      <c r="C3129" s="40" t="e">
        <f t="shared" ca="1" si="39"/>
        <v>#N/A</v>
      </c>
      <c r="D3129" s="37" t="s">
        <v>6</v>
      </c>
    </row>
    <row r="3130" spans="1:4" x14ac:dyDescent="0.25">
      <c r="A3130" s="33">
        <v>1000</v>
      </c>
      <c r="B3130" s="39" t="e">
        <f t="shared" ca="1" si="40"/>
        <v>#N/A</v>
      </c>
      <c r="C3130" s="40" t="e">
        <f t="shared" ca="1" si="39"/>
        <v>#N/A</v>
      </c>
      <c r="D3130" s="37" t="s">
        <v>6</v>
      </c>
    </row>
    <row r="3131" spans="1:4" x14ac:dyDescent="0.25">
      <c r="A3131" s="33">
        <v>1000</v>
      </c>
      <c r="B3131" s="39" t="e">
        <f t="shared" ca="1" si="40"/>
        <v>#N/A</v>
      </c>
      <c r="C3131" s="40" t="e">
        <f t="shared" ca="1" si="39"/>
        <v>#N/A</v>
      </c>
      <c r="D3131" s="37" t="s">
        <v>6</v>
      </c>
    </row>
    <row r="3132" spans="1:4" x14ac:dyDescent="0.25">
      <c r="A3132" s="33">
        <v>1000</v>
      </c>
      <c r="B3132" s="39" t="e">
        <f t="shared" ca="1" si="40"/>
        <v>#N/A</v>
      </c>
      <c r="C3132" s="40" t="e">
        <f t="shared" ca="1" si="39"/>
        <v>#N/A</v>
      </c>
      <c r="D3132" s="37" t="s">
        <v>6</v>
      </c>
    </row>
    <row r="3133" spans="1:4" x14ac:dyDescent="0.25">
      <c r="A3133" s="33">
        <v>1000</v>
      </c>
      <c r="B3133" s="39" t="e">
        <f t="shared" ca="1" si="40"/>
        <v>#N/A</v>
      </c>
      <c r="C3133" s="40" t="e">
        <f t="shared" ca="1" si="39"/>
        <v>#N/A</v>
      </c>
      <c r="D3133" s="37" t="s">
        <v>6</v>
      </c>
    </row>
    <row r="3134" spans="1:4" x14ac:dyDescent="0.25">
      <c r="A3134" s="33">
        <v>1000</v>
      </c>
      <c r="B3134" s="39" t="e">
        <f t="shared" ca="1" si="40"/>
        <v>#N/A</v>
      </c>
      <c r="C3134" s="40" t="e">
        <f t="shared" ca="1" si="39"/>
        <v>#N/A</v>
      </c>
      <c r="D3134" s="37" t="s">
        <v>6</v>
      </c>
    </row>
    <row r="3135" spans="1:4" x14ac:dyDescent="0.25">
      <c r="A3135" s="33">
        <v>1000</v>
      </c>
      <c r="B3135" s="39" t="e">
        <f t="shared" ca="1" si="40"/>
        <v>#N/A</v>
      </c>
      <c r="C3135" s="40" t="e">
        <f t="shared" ca="1" si="39"/>
        <v>#N/A</v>
      </c>
      <c r="D3135" s="37" t="s">
        <v>6</v>
      </c>
    </row>
    <row r="3136" spans="1:4" x14ac:dyDescent="0.25">
      <c r="A3136" s="33">
        <v>1000</v>
      </c>
      <c r="B3136" s="39" t="e">
        <f t="shared" ca="1" si="40"/>
        <v>#N/A</v>
      </c>
      <c r="C3136" s="40" t="e">
        <f t="shared" ca="1" si="39"/>
        <v>#N/A</v>
      </c>
      <c r="D3136" s="37" t="s">
        <v>6</v>
      </c>
    </row>
    <row r="3137" spans="1:4" x14ac:dyDescent="0.25">
      <c r="A3137" s="33">
        <v>1000</v>
      </c>
      <c r="B3137" s="39" t="e">
        <f t="shared" ca="1" si="40"/>
        <v>#N/A</v>
      </c>
      <c r="C3137" s="40" t="e">
        <f t="shared" ca="1" si="39"/>
        <v>#N/A</v>
      </c>
      <c r="D3137" s="37" t="s">
        <v>6</v>
      </c>
    </row>
    <row r="3138" spans="1:4" x14ac:dyDescent="0.25">
      <c r="A3138" s="33">
        <v>1000</v>
      </c>
      <c r="B3138" s="39" t="e">
        <f t="shared" ca="1" si="40"/>
        <v>#N/A</v>
      </c>
      <c r="C3138" s="40" t="e">
        <f t="shared" ca="1" si="39"/>
        <v>#N/A</v>
      </c>
      <c r="D3138" s="37" t="s">
        <v>6</v>
      </c>
    </row>
    <row r="3139" spans="1:4" x14ac:dyDescent="0.25">
      <c r="A3139" s="33">
        <v>1000</v>
      </c>
      <c r="B3139" s="39" t="e">
        <f t="shared" ca="1" si="40"/>
        <v>#N/A</v>
      </c>
      <c r="C3139" s="40" t="e">
        <f t="shared" ca="1" si="39"/>
        <v>#N/A</v>
      </c>
      <c r="D3139" s="37" t="s">
        <v>6</v>
      </c>
    </row>
    <row r="3140" spans="1:4" x14ac:dyDescent="0.25">
      <c r="A3140" s="33">
        <v>1000</v>
      </c>
      <c r="B3140" s="39" t="e">
        <f t="shared" ca="1" si="40"/>
        <v>#N/A</v>
      </c>
      <c r="C3140" s="40" t="e">
        <f t="shared" ca="1" si="39"/>
        <v>#N/A</v>
      </c>
      <c r="D3140" s="37" t="s">
        <v>6</v>
      </c>
    </row>
    <row r="3141" spans="1:4" x14ac:dyDescent="0.25">
      <c r="A3141" s="33">
        <v>1000</v>
      </c>
      <c r="B3141" s="39" t="e">
        <f t="shared" ca="1" si="40"/>
        <v>#N/A</v>
      </c>
      <c r="C3141" s="40" t="e">
        <f t="shared" ca="1" si="39"/>
        <v>#N/A</v>
      </c>
      <c r="D3141" s="37" t="s">
        <v>6</v>
      </c>
    </row>
    <row r="3142" spans="1:4" x14ac:dyDescent="0.25">
      <c r="A3142" s="33">
        <v>1000</v>
      </c>
      <c r="B3142" s="39" t="e">
        <f t="shared" ca="1" si="40"/>
        <v>#N/A</v>
      </c>
      <c r="C3142" s="40" t="e">
        <f t="shared" ref="C3142:C3205" ca="1" si="41">B3142*100+Termina1</f>
        <v>#N/A</v>
      </c>
      <c r="D3142" s="37" t="s">
        <v>6</v>
      </c>
    </row>
    <row r="3143" spans="1:4" x14ac:dyDescent="0.25">
      <c r="A3143" s="33">
        <v>1000</v>
      </c>
      <c r="B3143" s="39" t="e">
        <f t="shared" ref="B3143:B3206" ca="1" si="42">B3142+IF(INT(Premio1/100)=B3142+1,2,1)</f>
        <v>#N/A</v>
      </c>
      <c r="C3143" s="40" t="e">
        <f t="shared" ca="1" si="41"/>
        <v>#N/A</v>
      </c>
      <c r="D3143" s="37" t="s">
        <v>6</v>
      </c>
    </row>
    <row r="3144" spans="1:4" x14ac:dyDescent="0.25">
      <c r="A3144" s="33">
        <v>1000</v>
      </c>
      <c r="B3144" s="39" t="e">
        <f t="shared" ca="1" si="42"/>
        <v>#N/A</v>
      </c>
      <c r="C3144" s="40" t="e">
        <f t="shared" ca="1" si="41"/>
        <v>#N/A</v>
      </c>
      <c r="D3144" s="37" t="s">
        <v>6</v>
      </c>
    </row>
    <row r="3145" spans="1:4" x14ac:dyDescent="0.25">
      <c r="A3145" s="33">
        <v>1000</v>
      </c>
      <c r="B3145" s="39" t="e">
        <f t="shared" ca="1" si="42"/>
        <v>#N/A</v>
      </c>
      <c r="C3145" s="40" t="e">
        <f t="shared" ca="1" si="41"/>
        <v>#N/A</v>
      </c>
      <c r="D3145" s="37" t="s">
        <v>6</v>
      </c>
    </row>
    <row r="3146" spans="1:4" x14ac:dyDescent="0.25">
      <c r="A3146" s="33">
        <v>1000</v>
      </c>
      <c r="B3146" s="39" t="e">
        <f t="shared" ca="1" si="42"/>
        <v>#N/A</v>
      </c>
      <c r="C3146" s="40" t="e">
        <f t="shared" ca="1" si="41"/>
        <v>#N/A</v>
      </c>
      <c r="D3146" s="37" t="s">
        <v>6</v>
      </c>
    </row>
    <row r="3147" spans="1:4" x14ac:dyDescent="0.25">
      <c r="A3147" s="33">
        <v>1000</v>
      </c>
      <c r="B3147" s="39" t="e">
        <f t="shared" ca="1" si="42"/>
        <v>#N/A</v>
      </c>
      <c r="C3147" s="40" t="e">
        <f t="shared" ca="1" si="41"/>
        <v>#N/A</v>
      </c>
      <c r="D3147" s="37" t="s">
        <v>6</v>
      </c>
    </row>
    <row r="3148" spans="1:4" x14ac:dyDescent="0.25">
      <c r="A3148" s="33">
        <v>1000</v>
      </c>
      <c r="B3148" s="39" t="e">
        <f t="shared" ca="1" si="42"/>
        <v>#N/A</v>
      </c>
      <c r="C3148" s="40" t="e">
        <f t="shared" ca="1" si="41"/>
        <v>#N/A</v>
      </c>
      <c r="D3148" s="37" t="s">
        <v>6</v>
      </c>
    </row>
    <row r="3149" spans="1:4" x14ac:dyDescent="0.25">
      <c r="A3149" s="33">
        <v>1000</v>
      </c>
      <c r="B3149" s="39" t="e">
        <f t="shared" ca="1" si="42"/>
        <v>#N/A</v>
      </c>
      <c r="C3149" s="40" t="e">
        <f t="shared" ca="1" si="41"/>
        <v>#N/A</v>
      </c>
      <c r="D3149" s="37" t="s">
        <v>6</v>
      </c>
    </row>
    <row r="3150" spans="1:4" x14ac:dyDescent="0.25">
      <c r="A3150" s="33">
        <v>1000</v>
      </c>
      <c r="B3150" s="39" t="e">
        <f t="shared" ca="1" si="42"/>
        <v>#N/A</v>
      </c>
      <c r="C3150" s="40" t="e">
        <f t="shared" ca="1" si="41"/>
        <v>#N/A</v>
      </c>
      <c r="D3150" s="37" t="s">
        <v>6</v>
      </c>
    </row>
    <row r="3151" spans="1:4" x14ac:dyDescent="0.25">
      <c r="A3151" s="33">
        <v>1000</v>
      </c>
      <c r="B3151" s="39" t="e">
        <f t="shared" ca="1" si="42"/>
        <v>#N/A</v>
      </c>
      <c r="C3151" s="40" t="e">
        <f t="shared" ca="1" si="41"/>
        <v>#N/A</v>
      </c>
      <c r="D3151" s="37" t="s">
        <v>6</v>
      </c>
    </row>
    <row r="3152" spans="1:4" x14ac:dyDescent="0.25">
      <c r="A3152" s="33">
        <v>1000</v>
      </c>
      <c r="B3152" s="39" t="e">
        <f t="shared" ca="1" si="42"/>
        <v>#N/A</v>
      </c>
      <c r="C3152" s="40" t="e">
        <f t="shared" ca="1" si="41"/>
        <v>#N/A</v>
      </c>
      <c r="D3152" s="37" t="s">
        <v>6</v>
      </c>
    </row>
    <row r="3153" spans="1:4" x14ac:dyDescent="0.25">
      <c r="A3153" s="33">
        <v>1000</v>
      </c>
      <c r="B3153" s="39" t="e">
        <f t="shared" ca="1" si="42"/>
        <v>#N/A</v>
      </c>
      <c r="C3153" s="40" t="e">
        <f t="shared" ca="1" si="41"/>
        <v>#N/A</v>
      </c>
      <c r="D3153" s="37" t="s">
        <v>6</v>
      </c>
    </row>
    <row r="3154" spans="1:4" x14ac:dyDescent="0.25">
      <c r="A3154" s="33">
        <v>1000</v>
      </c>
      <c r="B3154" s="39" t="e">
        <f t="shared" ca="1" si="42"/>
        <v>#N/A</v>
      </c>
      <c r="C3154" s="40" t="e">
        <f t="shared" ca="1" si="41"/>
        <v>#N/A</v>
      </c>
      <c r="D3154" s="37" t="s">
        <v>6</v>
      </c>
    </row>
    <row r="3155" spans="1:4" x14ac:dyDescent="0.25">
      <c r="A3155" s="33">
        <v>1000</v>
      </c>
      <c r="B3155" s="39" t="e">
        <f t="shared" ca="1" si="42"/>
        <v>#N/A</v>
      </c>
      <c r="C3155" s="40" t="e">
        <f t="shared" ca="1" si="41"/>
        <v>#N/A</v>
      </c>
      <c r="D3155" s="37" t="s">
        <v>6</v>
      </c>
    </row>
    <row r="3156" spans="1:4" x14ac:dyDescent="0.25">
      <c r="A3156" s="33">
        <v>1000</v>
      </c>
      <c r="B3156" s="39" t="e">
        <f t="shared" ca="1" si="42"/>
        <v>#N/A</v>
      </c>
      <c r="C3156" s="40" t="e">
        <f t="shared" ca="1" si="41"/>
        <v>#N/A</v>
      </c>
      <c r="D3156" s="37" t="s">
        <v>6</v>
      </c>
    </row>
    <row r="3157" spans="1:4" x14ac:dyDescent="0.25">
      <c r="A3157" s="33">
        <v>1000</v>
      </c>
      <c r="B3157" s="39" t="e">
        <f t="shared" ca="1" si="42"/>
        <v>#N/A</v>
      </c>
      <c r="C3157" s="40" t="e">
        <f t="shared" ca="1" si="41"/>
        <v>#N/A</v>
      </c>
      <c r="D3157" s="37" t="s">
        <v>6</v>
      </c>
    </row>
    <row r="3158" spans="1:4" x14ac:dyDescent="0.25">
      <c r="A3158" s="33">
        <v>1000</v>
      </c>
      <c r="B3158" s="39" t="e">
        <f t="shared" ca="1" si="42"/>
        <v>#N/A</v>
      </c>
      <c r="C3158" s="40" t="e">
        <f t="shared" ca="1" si="41"/>
        <v>#N/A</v>
      </c>
      <c r="D3158" s="37" t="s">
        <v>6</v>
      </c>
    </row>
    <row r="3159" spans="1:4" x14ac:dyDescent="0.25">
      <c r="A3159" s="33">
        <v>1000</v>
      </c>
      <c r="B3159" s="39" t="e">
        <f t="shared" ca="1" si="42"/>
        <v>#N/A</v>
      </c>
      <c r="C3159" s="40" t="e">
        <f t="shared" ca="1" si="41"/>
        <v>#N/A</v>
      </c>
      <c r="D3159" s="37" t="s">
        <v>6</v>
      </c>
    </row>
    <row r="3160" spans="1:4" x14ac:dyDescent="0.25">
      <c r="A3160" s="33">
        <v>1000</v>
      </c>
      <c r="B3160" s="39" t="e">
        <f t="shared" ca="1" si="42"/>
        <v>#N/A</v>
      </c>
      <c r="C3160" s="40" t="e">
        <f t="shared" ca="1" si="41"/>
        <v>#N/A</v>
      </c>
      <c r="D3160" s="37" t="s">
        <v>6</v>
      </c>
    </row>
    <row r="3161" spans="1:4" x14ac:dyDescent="0.25">
      <c r="A3161" s="33">
        <v>1000</v>
      </c>
      <c r="B3161" s="39" t="e">
        <f t="shared" ca="1" si="42"/>
        <v>#N/A</v>
      </c>
      <c r="C3161" s="40" t="e">
        <f t="shared" ca="1" si="41"/>
        <v>#N/A</v>
      </c>
      <c r="D3161" s="37" t="s">
        <v>6</v>
      </c>
    </row>
    <row r="3162" spans="1:4" x14ac:dyDescent="0.25">
      <c r="A3162" s="33">
        <v>1000</v>
      </c>
      <c r="B3162" s="39" t="e">
        <f t="shared" ca="1" si="42"/>
        <v>#N/A</v>
      </c>
      <c r="C3162" s="40" t="e">
        <f t="shared" ca="1" si="41"/>
        <v>#N/A</v>
      </c>
      <c r="D3162" s="37" t="s">
        <v>6</v>
      </c>
    </row>
    <row r="3163" spans="1:4" x14ac:dyDescent="0.25">
      <c r="A3163" s="33">
        <v>1000</v>
      </c>
      <c r="B3163" s="39" t="e">
        <f t="shared" ca="1" si="42"/>
        <v>#N/A</v>
      </c>
      <c r="C3163" s="40" t="e">
        <f t="shared" ca="1" si="41"/>
        <v>#N/A</v>
      </c>
      <c r="D3163" s="37" t="s">
        <v>6</v>
      </c>
    </row>
    <row r="3164" spans="1:4" x14ac:dyDescent="0.25">
      <c r="A3164" s="33">
        <v>1000</v>
      </c>
      <c r="B3164" s="39" t="e">
        <f t="shared" ca="1" si="42"/>
        <v>#N/A</v>
      </c>
      <c r="C3164" s="40" t="e">
        <f t="shared" ca="1" si="41"/>
        <v>#N/A</v>
      </c>
      <c r="D3164" s="37" t="s">
        <v>6</v>
      </c>
    </row>
    <row r="3165" spans="1:4" x14ac:dyDescent="0.25">
      <c r="A3165" s="33">
        <v>1000</v>
      </c>
      <c r="B3165" s="39" t="e">
        <f t="shared" ca="1" si="42"/>
        <v>#N/A</v>
      </c>
      <c r="C3165" s="40" t="e">
        <f t="shared" ca="1" si="41"/>
        <v>#N/A</v>
      </c>
      <c r="D3165" s="37" t="s">
        <v>6</v>
      </c>
    </row>
    <row r="3166" spans="1:4" x14ac:dyDescent="0.25">
      <c r="A3166" s="33">
        <v>1000</v>
      </c>
      <c r="B3166" s="39" t="e">
        <f t="shared" ca="1" si="42"/>
        <v>#N/A</v>
      </c>
      <c r="C3166" s="40" t="e">
        <f t="shared" ca="1" si="41"/>
        <v>#N/A</v>
      </c>
      <c r="D3166" s="37" t="s">
        <v>6</v>
      </c>
    </row>
    <row r="3167" spans="1:4" x14ac:dyDescent="0.25">
      <c r="A3167" s="33">
        <v>1000</v>
      </c>
      <c r="B3167" s="39" t="e">
        <f t="shared" ca="1" si="42"/>
        <v>#N/A</v>
      </c>
      <c r="C3167" s="40" t="e">
        <f t="shared" ca="1" si="41"/>
        <v>#N/A</v>
      </c>
      <c r="D3167" s="37" t="s">
        <v>6</v>
      </c>
    </row>
    <row r="3168" spans="1:4" x14ac:dyDescent="0.25">
      <c r="A3168" s="33">
        <v>1000</v>
      </c>
      <c r="B3168" s="39" t="e">
        <f t="shared" ca="1" si="42"/>
        <v>#N/A</v>
      </c>
      <c r="C3168" s="40" t="e">
        <f t="shared" ca="1" si="41"/>
        <v>#N/A</v>
      </c>
      <c r="D3168" s="37" t="s">
        <v>6</v>
      </c>
    </row>
    <row r="3169" spans="1:4" x14ac:dyDescent="0.25">
      <c r="A3169" s="33">
        <v>1000</v>
      </c>
      <c r="B3169" s="39" t="e">
        <f t="shared" ca="1" si="42"/>
        <v>#N/A</v>
      </c>
      <c r="C3169" s="40" t="e">
        <f t="shared" ca="1" si="41"/>
        <v>#N/A</v>
      </c>
      <c r="D3169" s="37" t="s">
        <v>6</v>
      </c>
    </row>
    <row r="3170" spans="1:4" x14ac:dyDescent="0.25">
      <c r="A3170" s="33">
        <v>1000</v>
      </c>
      <c r="B3170" s="39" t="e">
        <f t="shared" ca="1" si="42"/>
        <v>#N/A</v>
      </c>
      <c r="C3170" s="40" t="e">
        <f t="shared" ca="1" si="41"/>
        <v>#N/A</v>
      </c>
      <c r="D3170" s="37" t="s">
        <v>6</v>
      </c>
    </row>
    <row r="3171" spans="1:4" x14ac:dyDescent="0.25">
      <c r="A3171" s="33">
        <v>1000</v>
      </c>
      <c r="B3171" s="39" t="e">
        <f t="shared" ca="1" si="42"/>
        <v>#N/A</v>
      </c>
      <c r="C3171" s="40" t="e">
        <f t="shared" ca="1" si="41"/>
        <v>#N/A</v>
      </c>
      <c r="D3171" s="37" t="s">
        <v>6</v>
      </c>
    </row>
    <row r="3172" spans="1:4" x14ac:dyDescent="0.25">
      <c r="A3172" s="33">
        <v>1000</v>
      </c>
      <c r="B3172" s="39" t="e">
        <f t="shared" ca="1" si="42"/>
        <v>#N/A</v>
      </c>
      <c r="C3172" s="40" t="e">
        <f t="shared" ca="1" si="41"/>
        <v>#N/A</v>
      </c>
      <c r="D3172" s="37" t="s">
        <v>6</v>
      </c>
    </row>
    <row r="3173" spans="1:4" x14ac:dyDescent="0.25">
      <c r="A3173" s="33">
        <v>1000</v>
      </c>
      <c r="B3173" s="39" t="e">
        <f t="shared" ca="1" si="42"/>
        <v>#N/A</v>
      </c>
      <c r="C3173" s="40" t="e">
        <f t="shared" ca="1" si="41"/>
        <v>#N/A</v>
      </c>
      <c r="D3173" s="37" t="s">
        <v>6</v>
      </c>
    </row>
    <row r="3174" spans="1:4" x14ac:dyDescent="0.25">
      <c r="A3174" s="33">
        <v>1000</v>
      </c>
      <c r="B3174" s="39" t="e">
        <f t="shared" ca="1" si="42"/>
        <v>#N/A</v>
      </c>
      <c r="C3174" s="40" t="e">
        <f t="shared" ca="1" si="41"/>
        <v>#N/A</v>
      </c>
      <c r="D3174" s="37" t="s">
        <v>6</v>
      </c>
    </row>
    <row r="3175" spans="1:4" x14ac:dyDescent="0.25">
      <c r="A3175" s="33">
        <v>1000</v>
      </c>
      <c r="B3175" s="39" t="e">
        <f t="shared" ca="1" si="42"/>
        <v>#N/A</v>
      </c>
      <c r="C3175" s="40" t="e">
        <f t="shared" ca="1" si="41"/>
        <v>#N/A</v>
      </c>
      <c r="D3175" s="37" t="s">
        <v>6</v>
      </c>
    </row>
    <row r="3176" spans="1:4" x14ac:dyDescent="0.25">
      <c r="A3176" s="33">
        <v>1000</v>
      </c>
      <c r="B3176" s="39" t="e">
        <f t="shared" ca="1" si="42"/>
        <v>#N/A</v>
      </c>
      <c r="C3176" s="40" t="e">
        <f t="shared" ca="1" si="41"/>
        <v>#N/A</v>
      </c>
      <c r="D3176" s="37" t="s">
        <v>6</v>
      </c>
    </row>
    <row r="3177" spans="1:4" x14ac:dyDescent="0.25">
      <c r="A3177" s="33">
        <v>1000</v>
      </c>
      <c r="B3177" s="39" t="e">
        <f t="shared" ca="1" si="42"/>
        <v>#N/A</v>
      </c>
      <c r="C3177" s="40" t="e">
        <f t="shared" ca="1" si="41"/>
        <v>#N/A</v>
      </c>
      <c r="D3177" s="37" t="s">
        <v>6</v>
      </c>
    </row>
    <row r="3178" spans="1:4" x14ac:dyDescent="0.25">
      <c r="A3178" s="33">
        <v>1000</v>
      </c>
      <c r="B3178" s="39" t="e">
        <f t="shared" ca="1" si="42"/>
        <v>#N/A</v>
      </c>
      <c r="C3178" s="40" t="e">
        <f t="shared" ca="1" si="41"/>
        <v>#N/A</v>
      </c>
      <c r="D3178" s="37" t="s">
        <v>6</v>
      </c>
    </row>
    <row r="3179" spans="1:4" x14ac:dyDescent="0.25">
      <c r="A3179" s="33">
        <v>1000</v>
      </c>
      <c r="B3179" s="39" t="e">
        <f t="shared" ca="1" si="42"/>
        <v>#N/A</v>
      </c>
      <c r="C3179" s="40" t="e">
        <f t="shared" ca="1" si="41"/>
        <v>#N/A</v>
      </c>
      <c r="D3179" s="37" t="s">
        <v>6</v>
      </c>
    </row>
    <row r="3180" spans="1:4" x14ac:dyDescent="0.25">
      <c r="A3180" s="33">
        <v>1000</v>
      </c>
      <c r="B3180" s="39" t="e">
        <f t="shared" ca="1" si="42"/>
        <v>#N/A</v>
      </c>
      <c r="C3180" s="40" t="e">
        <f t="shared" ca="1" si="41"/>
        <v>#N/A</v>
      </c>
      <c r="D3180" s="37" t="s">
        <v>6</v>
      </c>
    </row>
    <row r="3181" spans="1:4" x14ac:dyDescent="0.25">
      <c r="A3181" s="33">
        <v>1000</v>
      </c>
      <c r="B3181" s="39" t="e">
        <f t="shared" ca="1" si="42"/>
        <v>#N/A</v>
      </c>
      <c r="C3181" s="40" t="e">
        <f t="shared" ca="1" si="41"/>
        <v>#N/A</v>
      </c>
      <c r="D3181" s="37" t="s">
        <v>6</v>
      </c>
    </row>
    <row r="3182" spans="1:4" x14ac:dyDescent="0.25">
      <c r="A3182" s="33">
        <v>1000</v>
      </c>
      <c r="B3182" s="39" t="e">
        <f t="shared" ca="1" si="42"/>
        <v>#N/A</v>
      </c>
      <c r="C3182" s="40" t="e">
        <f t="shared" ca="1" si="41"/>
        <v>#N/A</v>
      </c>
      <c r="D3182" s="37" t="s">
        <v>6</v>
      </c>
    </row>
    <row r="3183" spans="1:4" x14ac:dyDescent="0.25">
      <c r="A3183" s="33">
        <v>1000</v>
      </c>
      <c r="B3183" s="39" t="e">
        <f t="shared" ca="1" si="42"/>
        <v>#N/A</v>
      </c>
      <c r="C3183" s="40" t="e">
        <f t="shared" ca="1" si="41"/>
        <v>#N/A</v>
      </c>
      <c r="D3183" s="37" t="s">
        <v>6</v>
      </c>
    </row>
    <row r="3184" spans="1:4" x14ac:dyDescent="0.25">
      <c r="A3184" s="33">
        <v>1000</v>
      </c>
      <c r="B3184" s="39" t="e">
        <f t="shared" ca="1" si="42"/>
        <v>#N/A</v>
      </c>
      <c r="C3184" s="40" t="e">
        <f t="shared" ca="1" si="41"/>
        <v>#N/A</v>
      </c>
      <c r="D3184" s="37" t="s">
        <v>6</v>
      </c>
    </row>
    <row r="3185" spans="1:4" x14ac:dyDescent="0.25">
      <c r="A3185" s="33">
        <v>1000</v>
      </c>
      <c r="B3185" s="39" t="e">
        <f t="shared" ca="1" si="42"/>
        <v>#N/A</v>
      </c>
      <c r="C3185" s="40" t="e">
        <f t="shared" ca="1" si="41"/>
        <v>#N/A</v>
      </c>
      <c r="D3185" s="37" t="s">
        <v>6</v>
      </c>
    </row>
    <row r="3186" spans="1:4" x14ac:dyDescent="0.25">
      <c r="A3186" s="33">
        <v>1000</v>
      </c>
      <c r="B3186" s="39" t="e">
        <f t="shared" ca="1" si="42"/>
        <v>#N/A</v>
      </c>
      <c r="C3186" s="40" t="e">
        <f t="shared" ca="1" si="41"/>
        <v>#N/A</v>
      </c>
      <c r="D3186" s="37" t="s">
        <v>6</v>
      </c>
    </row>
    <row r="3187" spans="1:4" x14ac:dyDescent="0.25">
      <c r="A3187" s="33">
        <v>1000</v>
      </c>
      <c r="B3187" s="39" t="e">
        <f t="shared" ca="1" si="42"/>
        <v>#N/A</v>
      </c>
      <c r="C3187" s="40" t="e">
        <f t="shared" ca="1" si="41"/>
        <v>#N/A</v>
      </c>
      <c r="D3187" s="37" t="s">
        <v>6</v>
      </c>
    </row>
    <row r="3188" spans="1:4" x14ac:dyDescent="0.25">
      <c r="A3188" s="33">
        <v>1000</v>
      </c>
      <c r="B3188" s="39" t="e">
        <f t="shared" ca="1" si="42"/>
        <v>#N/A</v>
      </c>
      <c r="C3188" s="40" t="e">
        <f t="shared" ca="1" si="41"/>
        <v>#N/A</v>
      </c>
      <c r="D3188" s="37" t="s">
        <v>6</v>
      </c>
    </row>
    <row r="3189" spans="1:4" x14ac:dyDescent="0.25">
      <c r="A3189" s="33">
        <v>1000</v>
      </c>
      <c r="B3189" s="39" t="e">
        <f t="shared" ca="1" si="42"/>
        <v>#N/A</v>
      </c>
      <c r="C3189" s="40" t="e">
        <f t="shared" ca="1" si="41"/>
        <v>#N/A</v>
      </c>
      <c r="D3189" s="37" t="s">
        <v>6</v>
      </c>
    </row>
    <row r="3190" spans="1:4" x14ac:dyDescent="0.25">
      <c r="A3190" s="33">
        <v>1000</v>
      </c>
      <c r="B3190" s="39" t="e">
        <f t="shared" ca="1" si="42"/>
        <v>#N/A</v>
      </c>
      <c r="C3190" s="40" t="e">
        <f t="shared" ca="1" si="41"/>
        <v>#N/A</v>
      </c>
      <c r="D3190" s="37" t="s">
        <v>6</v>
      </c>
    </row>
    <row r="3191" spans="1:4" x14ac:dyDescent="0.25">
      <c r="A3191" s="33">
        <v>1000</v>
      </c>
      <c r="B3191" s="39" t="e">
        <f t="shared" ca="1" si="42"/>
        <v>#N/A</v>
      </c>
      <c r="C3191" s="40" t="e">
        <f t="shared" ca="1" si="41"/>
        <v>#N/A</v>
      </c>
      <c r="D3191" s="37" t="s">
        <v>6</v>
      </c>
    </row>
    <row r="3192" spans="1:4" x14ac:dyDescent="0.25">
      <c r="A3192" s="33">
        <v>1000</v>
      </c>
      <c r="B3192" s="39" t="e">
        <f t="shared" ca="1" si="42"/>
        <v>#N/A</v>
      </c>
      <c r="C3192" s="40" t="e">
        <f t="shared" ca="1" si="41"/>
        <v>#N/A</v>
      </c>
      <c r="D3192" s="37" t="s">
        <v>6</v>
      </c>
    </row>
    <row r="3193" spans="1:4" x14ac:dyDescent="0.25">
      <c r="A3193" s="33">
        <v>1000</v>
      </c>
      <c r="B3193" s="39" t="e">
        <f t="shared" ca="1" si="42"/>
        <v>#N/A</v>
      </c>
      <c r="C3193" s="40" t="e">
        <f t="shared" ca="1" si="41"/>
        <v>#N/A</v>
      </c>
      <c r="D3193" s="37" t="s">
        <v>6</v>
      </c>
    </row>
    <row r="3194" spans="1:4" x14ac:dyDescent="0.25">
      <c r="A3194" s="33">
        <v>1000</v>
      </c>
      <c r="B3194" s="39" t="e">
        <f t="shared" ca="1" si="42"/>
        <v>#N/A</v>
      </c>
      <c r="C3194" s="40" t="e">
        <f t="shared" ca="1" si="41"/>
        <v>#N/A</v>
      </c>
      <c r="D3194" s="37" t="s">
        <v>6</v>
      </c>
    </row>
    <row r="3195" spans="1:4" x14ac:dyDescent="0.25">
      <c r="A3195" s="33">
        <v>1000</v>
      </c>
      <c r="B3195" s="39" t="e">
        <f t="shared" ca="1" si="42"/>
        <v>#N/A</v>
      </c>
      <c r="C3195" s="40" t="e">
        <f t="shared" ca="1" si="41"/>
        <v>#N/A</v>
      </c>
      <c r="D3195" s="37" t="s">
        <v>6</v>
      </c>
    </row>
    <row r="3196" spans="1:4" x14ac:dyDescent="0.25">
      <c r="A3196" s="33">
        <v>1000</v>
      </c>
      <c r="B3196" s="39" t="e">
        <f t="shared" ca="1" si="42"/>
        <v>#N/A</v>
      </c>
      <c r="C3196" s="40" t="e">
        <f t="shared" ca="1" si="41"/>
        <v>#N/A</v>
      </c>
      <c r="D3196" s="37" t="s">
        <v>6</v>
      </c>
    </row>
    <row r="3197" spans="1:4" x14ac:dyDescent="0.25">
      <c r="A3197" s="33">
        <v>1000</v>
      </c>
      <c r="B3197" s="39" t="e">
        <f t="shared" ca="1" si="42"/>
        <v>#N/A</v>
      </c>
      <c r="C3197" s="40" t="e">
        <f t="shared" ca="1" si="41"/>
        <v>#N/A</v>
      </c>
      <c r="D3197" s="37" t="s">
        <v>6</v>
      </c>
    </row>
    <row r="3198" spans="1:4" x14ac:dyDescent="0.25">
      <c r="A3198" s="33">
        <v>1000</v>
      </c>
      <c r="B3198" s="39" t="e">
        <f t="shared" ca="1" si="42"/>
        <v>#N/A</v>
      </c>
      <c r="C3198" s="40" t="e">
        <f t="shared" ca="1" si="41"/>
        <v>#N/A</v>
      </c>
      <c r="D3198" s="37" t="s">
        <v>6</v>
      </c>
    </row>
    <row r="3199" spans="1:4" x14ac:dyDescent="0.25">
      <c r="A3199" s="33">
        <v>1000</v>
      </c>
      <c r="B3199" s="39" t="e">
        <f t="shared" ca="1" si="42"/>
        <v>#N/A</v>
      </c>
      <c r="C3199" s="40" t="e">
        <f t="shared" ca="1" si="41"/>
        <v>#N/A</v>
      </c>
      <c r="D3199" s="37" t="s">
        <v>6</v>
      </c>
    </row>
    <row r="3200" spans="1:4" x14ac:dyDescent="0.25">
      <c r="A3200" s="33">
        <v>1000</v>
      </c>
      <c r="B3200" s="39" t="e">
        <f t="shared" ca="1" si="42"/>
        <v>#N/A</v>
      </c>
      <c r="C3200" s="40" t="e">
        <f t="shared" ca="1" si="41"/>
        <v>#N/A</v>
      </c>
      <c r="D3200" s="37" t="s">
        <v>6</v>
      </c>
    </row>
    <row r="3201" spans="1:4" x14ac:dyDescent="0.25">
      <c r="A3201" s="33">
        <v>1000</v>
      </c>
      <c r="B3201" s="39" t="e">
        <f t="shared" ca="1" si="42"/>
        <v>#N/A</v>
      </c>
      <c r="C3201" s="40" t="e">
        <f t="shared" ca="1" si="41"/>
        <v>#N/A</v>
      </c>
      <c r="D3201" s="37" t="s">
        <v>6</v>
      </c>
    </row>
    <row r="3202" spans="1:4" x14ac:dyDescent="0.25">
      <c r="A3202" s="33">
        <v>1000</v>
      </c>
      <c r="B3202" s="39" t="e">
        <f t="shared" ca="1" si="42"/>
        <v>#N/A</v>
      </c>
      <c r="C3202" s="40" t="e">
        <f t="shared" ca="1" si="41"/>
        <v>#N/A</v>
      </c>
      <c r="D3202" s="37" t="s">
        <v>6</v>
      </c>
    </row>
    <row r="3203" spans="1:4" x14ac:dyDescent="0.25">
      <c r="A3203" s="33">
        <v>1000</v>
      </c>
      <c r="B3203" s="39" t="e">
        <f t="shared" ca="1" si="42"/>
        <v>#N/A</v>
      </c>
      <c r="C3203" s="40" t="e">
        <f t="shared" ca="1" si="41"/>
        <v>#N/A</v>
      </c>
      <c r="D3203" s="37" t="s">
        <v>6</v>
      </c>
    </row>
    <row r="3204" spans="1:4" x14ac:dyDescent="0.25">
      <c r="A3204" s="33">
        <v>1000</v>
      </c>
      <c r="B3204" s="39" t="e">
        <f t="shared" ca="1" si="42"/>
        <v>#N/A</v>
      </c>
      <c r="C3204" s="40" t="e">
        <f t="shared" ca="1" si="41"/>
        <v>#N/A</v>
      </c>
      <c r="D3204" s="37" t="s">
        <v>6</v>
      </c>
    </row>
    <row r="3205" spans="1:4" x14ac:dyDescent="0.25">
      <c r="A3205" s="33">
        <v>1000</v>
      </c>
      <c r="B3205" s="39" t="e">
        <f t="shared" ca="1" si="42"/>
        <v>#N/A</v>
      </c>
      <c r="C3205" s="40" t="e">
        <f t="shared" ca="1" si="41"/>
        <v>#N/A</v>
      </c>
      <c r="D3205" s="37" t="s">
        <v>6</v>
      </c>
    </row>
    <row r="3206" spans="1:4" x14ac:dyDescent="0.25">
      <c r="A3206" s="33">
        <v>1000</v>
      </c>
      <c r="B3206" s="39" t="e">
        <f t="shared" ca="1" si="42"/>
        <v>#N/A</v>
      </c>
      <c r="C3206" s="40" t="e">
        <f t="shared" ref="C3206:C3269" ca="1" si="43">B3206*100+Termina1</f>
        <v>#N/A</v>
      </c>
      <c r="D3206" s="37" t="s">
        <v>6</v>
      </c>
    </row>
    <row r="3207" spans="1:4" x14ac:dyDescent="0.25">
      <c r="A3207" s="33">
        <v>1000</v>
      </c>
      <c r="B3207" s="39" t="e">
        <f t="shared" ref="B3207:B3270" ca="1" si="44">B3206+IF(INT(Premio1/100)=B3206+1,2,1)</f>
        <v>#N/A</v>
      </c>
      <c r="C3207" s="40" t="e">
        <f t="shared" ca="1" si="43"/>
        <v>#N/A</v>
      </c>
      <c r="D3207" s="37" t="s">
        <v>6</v>
      </c>
    </row>
    <row r="3208" spans="1:4" x14ac:dyDescent="0.25">
      <c r="A3208" s="33">
        <v>1000</v>
      </c>
      <c r="B3208" s="39" t="e">
        <f t="shared" ca="1" si="44"/>
        <v>#N/A</v>
      </c>
      <c r="C3208" s="40" t="e">
        <f t="shared" ca="1" si="43"/>
        <v>#N/A</v>
      </c>
      <c r="D3208" s="37" t="s">
        <v>6</v>
      </c>
    </row>
    <row r="3209" spans="1:4" x14ac:dyDescent="0.25">
      <c r="A3209" s="33">
        <v>1000</v>
      </c>
      <c r="B3209" s="39" t="e">
        <f t="shared" ca="1" si="44"/>
        <v>#N/A</v>
      </c>
      <c r="C3209" s="40" t="e">
        <f t="shared" ca="1" si="43"/>
        <v>#N/A</v>
      </c>
      <c r="D3209" s="37" t="s">
        <v>6</v>
      </c>
    </row>
    <row r="3210" spans="1:4" x14ac:dyDescent="0.25">
      <c r="A3210" s="33">
        <v>1000</v>
      </c>
      <c r="B3210" s="39" t="e">
        <f t="shared" ca="1" si="44"/>
        <v>#N/A</v>
      </c>
      <c r="C3210" s="40" t="e">
        <f t="shared" ca="1" si="43"/>
        <v>#N/A</v>
      </c>
      <c r="D3210" s="37" t="s">
        <v>6</v>
      </c>
    </row>
    <row r="3211" spans="1:4" x14ac:dyDescent="0.25">
      <c r="A3211" s="33">
        <v>1000</v>
      </c>
      <c r="B3211" s="39" t="e">
        <f t="shared" ca="1" si="44"/>
        <v>#N/A</v>
      </c>
      <c r="C3211" s="40" t="e">
        <f t="shared" ca="1" si="43"/>
        <v>#N/A</v>
      </c>
      <c r="D3211" s="37" t="s">
        <v>6</v>
      </c>
    </row>
    <row r="3212" spans="1:4" x14ac:dyDescent="0.25">
      <c r="A3212" s="33">
        <v>1000</v>
      </c>
      <c r="B3212" s="39" t="e">
        <f t="shared" ca="1" si="44"/>
        <v>#N/A</v>
      </c>
      <c r="C3212" s="40" t="e">
        <f t="shared" ca="1" si="43"/>
        <v>#N/A</v>
      </c>
      <c r="D3212" s="37" t="s">
        <v>6</v>
      </c>
    </row>
    <row r="3213" spans="1:4" x14ac:dyDescent="0.25">
      <c r="A3213" s="33">
        <v>1000</v>
      </c>
      <c r="B3213" s="39" t="e">
        <f t="shared" ca="1" si="44"/>
        <v>#N/A</v>
      </c>
      <c r="C3213" s="40" t="e">
        <f t="shared" ca="1" si="43"/>
        <v>#N/A</v>
      </c>
      <c r="D3213" s="37" t="s">
        <v>6</v>
      </c>
    </row>
    <row r="3214" spans="1:4" x14ac:dyDescent="0.25">
      <c r="A3214" s="33">
        <v>1000</v>
      </c>
      <c r="B3214" s="39" t="e">
        <f t="shared" ca="1" si="44"/>
        <v>#N/A</v>
      </c>
      <c r="C3214" s="40" t="e">
        <f t="shared" ca="1" si="43"/>
        <v>#N/A</v>
      </c>
      <c r="D3214" s="37" t="s">
        <v>6</v>
      </c>
    </row>
    <row r="3215" spans="1:4" x14ac:dyDescent="0.25">
      <c r="A3215" s="33">
        <v>1000</v>
      </c>
      <c r="B3215" s="39" t="e">
        <f t="shared" ca="1" si="44"/>
        <v>#N/A</v>
      </c>
      <c r="C3215" s="40" t="e">
        <f t="shared" ca="1" si="43"/>
        <v>#N/A</v>
      </c>
      <c r="D3215" s="37" t="s">
        <v>6</v>
      </c>
    </row>
    <row r="3216" spans="1:4" x14ac:dyDescent="0.25">
      <c r="A3216" s="33">
        <v>1000</v>
      </c>
      <c r="B3216" s="39" t="e">
        <f t="shared" ca="1" si="44"/>
        <v>#N/A</v>
      </c>
      <c r="C3216" s="40" t="e">
        <f t="shared" ca="1" si="43"/>
        <v>#N/A</v>
      </c>
      <c r="D3216" s="37" t="s">
        <v>6</v>
      </c>
    </row>
    <row r="3217" spans="1:4" x14ac:dyDescent="0.25">
      <c r="A3217" s="33">
        <v>1000</v>
      </c>
      <c r="B3217" s="39" t="e">
        <f t="shared" ca="1" si="44"/>
        <v>#N/A</v>
      </c>
      <c r="C3217" s="40" t="e">
        <f t="shared" ca="1" si="43"/>
        <v>#N/A</v>
      </c>
      <c r="D3217" s="37" t="s">
        <v>6</v>
      </c>
    </row>
    <row r="3218" spans="1:4" x14ac:dyDescent="0.25">
      <c r="A3218" s="33">
        <v>1000</v>
      </c>
      <c r="B3218" s="39" t="e">
        <f t="shared" ca="1" si="44"/>
        <v>#N/A</v>
      </c>
      <c r="C3218" s="40" t="e">
        <f t="shared" ca="1" si="43"/>
        <v>#N/A</v>
      </c>
      <c r="D3218" s="37" t="s">
        <v>6</v>
      </c>
    </row>
    <row r="3219" spans="1:4" x14ac:dyDescent="0.25">
      <c r="A3219" s="33">
        <v>1000</v>
      </c>
      <c r="B3219" s="39" t="e">
        <f t="shared" ca="1" si="44"/>
        <v>#N/A</v>
      </c>
      <c r="C3219" s="40" t="e">
        <f t="shared" ca="1" si="43"/>
        <v>#N/A</v>
      </c>
      <c r="D3219" s="37" t="s">
        <v>6</v>
      </c>
    </row>
    <row r="3220" spans="1:4" x14ac:dyDescent="0.25">
      <c r="A3220" s="33">
        <v>1000</v>
      </c>
      <c r="B3220" s="39" t="e">
        <f t="shared" ca="1" si="44"/>
        <v>#N/A</v>
      </c>
      <c r="C3220" s="40" t="e">
        <f t="shared" ca="1" si="43"/>
        <v>#N/A</v>
      </c>
      <c r="D3220" s="37" t="s">
        <v>6</v>
      </c>
    </row>
    <row r="3221" spans="1:4" x14ac:dyDescent="0.25">
      <c r="A3221" s="33">
        <v>1000</v>
      </c>
      <c r="B3221" s="39" t="e">
        <f t="shared" ca="1" si="44"/>
        <v>#N/A</v>
      </c>
      <c r="C3221" s="40" t="e">
        <f t="shared" ca="1" si="43"/>
        <v>#N/A</v>
      </c>
      <c r="D3221" s="37" t="s">
        <v>6</v>
      </c>
    </row>
    <row r="3222" spans="1:4" x14ac:dyDescent="0.25">
      <c r="A3222" s="33">
        <v>1000</v>
      </c>
      <c r="B3222" s="39" t="e">
        <f t="shared" ca="1" si="44"/>
        <v>#N/A</v>
      </c>
      <c r="C3222" s="40" t="e">
        <f t="shared" ca="1" si="43"/>
        <v>#N/A</v>
      </c>
      <c r="D3222" s="37" t="s">
        <v>6</v>
      </c>
    </row>
    <row r="3223" spans="1:4" x14ac:dyDescent="0.25">
      <c r="A3223" s="33">
        <v>1000</v>
      </c>
      <c r="B3223" s="39" t="e">
        <f t="shared" ca="1" si="44"/>
        <v>#N/A</v>
      </c>
      <c r="C3223" s="40" t="e">
        <f t="shared" ca="1" si="43"/>
        <v>#N/A</v>
      </c>
      <c r="D3223" s="37" t="s">
        <v>6</v>
      </c>
    </row>
    <row r="3224" spans="1:4" x14ac:dyDescent="0.25">
      <c r="A3224" s="33">
        <v>1000</v>
      </c>
      <c r="B3224" s="39" t="e">
        <f t="shared" ca="1" si="44"/>
        <v>#N/A</v>
      </c>
      <c r="C3224" s="40" t="e">
        <f t="shared" ca="1" si="43"/>
        <v>#N/A</v>
      </c>
      <c r="D3224" s="37" t="s">
        <v>6</v>
      </c>
    </row>
    <row r="3225" spans="1:4" x14ac:dyDescent="0.25">
      <c r="A3225" s="33">
        <v>1000</v>
      </c>
      <c r="B3225" s="39" t="e">
        <f t="shared" ca="1" si="44"/>
        <v>#N/A</v>
      </c>
      <c r="C3225" s="40" t="e">
        <f t="shared" ca="1" si="43"/>
        <v>#N/A</v>
      </c>
      <c r="D3225" s="37" t="s">
        <v>6</v>
      </c>
    </row>
    <row r="3226" spans="1:4" x14ac:dyDescent="0.25">
      <c r="A3226" s="33">
        <v>1000</v>
      </c>
      <c r="B3226" s="39" t="e">
        <f t="shared" ca="1" si="44"/>
        <v>#N/A</v>
      </c>
      <c r="C3226" s="40" t="e">
        <f t="shared" ca="1" si="43"/>
        <v>#N/A</v>
      </c>
      <c r="D3226" s="37" t="s">
        <v>6</v>
      </c>
    </row>
    <row r="3227" spans="1:4" x14ac:dyDescent="0.25">
      <c r="A3227" s="33">
        <v>1000</v>
      </c>
      <c r="B3227" s="39" t="e">
        <f t="shared" ca="1" si="44"/>
        <v>#N/A</v>
      </c>
      <c r="C3227" s="40" t="e">
        <f t="shared" ca="1" si="43"/>
        <v>#N/A</v>
      </c>
      <c r="D3227" s="37" t="s">
        <v>6</v>
      </c>
    </row>
    <row r="3228" spans="1:4" x14ac:dyDescent="0.25">
      <c r="A3228" s="33">
        <v>1000</v>
      </c>
      <c r="B3228" s="39" t="e">
        <f t="shared" ca="1" si="44"/>
        <v>#N/A</v>
      </c>
      <c r="C3228" s="40" t="e">
        <f t="shared" ca="1" si="43"/>
        <v>#N/A</v>
      </c>
      <c r="D3228" s="37" t="s">
        <v>6</v>
      </c>
    </row>
    <row r="3229" spans="1:4" x14ac:dyDescent="0.25">
      <c r="A3229" s="33">
        <v>1000</v>
      </c>
      <c r="B3229" s="39" t="e">
        <f t="shared" ca="1" si="44"/>
        <v>#N/A</v>
      </c>
      <c r="C3229" s="40" t="e">
        <f t="shared" ca="1" si="43"/>
        <v>#N/A</v>
      </c>
      <c r="D3229" s="37" t="s">
        <v>6</v>
      </c>
    </row>
    <row r="3230" spans="1:4" x14ac:dyDescent="0.25">
      <c r="A3230" s="33">
        <v>1000</v>
      </c>
      <c r="B3230" s="39" t="e">
        <f t="shared" ca="1" si="44"/>
        <v>#N/A</v>
      </c>
      <c r="C3230" s="40" t="e">
        <f t="shared" ca="1" si="43"/>
        <v>#N/A</v>
      </c>
      <c r="D3230" s="37" t="s">
        <v>6</v>
      </c>
    </row>
    <row r="3231" spans="1:4" x14ac:dyDescent="0.25">
      <c r="A3231" s="33">
        <v>1000</v>
      </c>
      <c r="B3231" s="39" t="e">
        <f t="shared" ca="1" si="44"/>
        <v>#N/A</v>
      </c>
      <c r="C3231" s="40" t="e">
        <f t="shared" ca="1" si="43"/>
        <v>#N/A</v>
      </c>
      <c r="D3231" s="37" t="s">
        <v>6</v>
      </c>
    </row>
    <row r="3232" spans="1:4" x14ac:dyDescent="0.25">
      <c r="A3232" s="33">
        <v>1000</v>
      </c>
      <c r="B3232" s="39" t="e">
        <f t="shared" ca="1" si="44"/>
        <v>#N/A</v>
      </c>
      <c r="C3232" s="40" t="e">
        <f t="shared" ca="1" si="43"/>
        <v>#N/A</v>
      </c>
      <c r="D3232" s="37" t="s">
        <v>6</v>
      </c>
    </row>
    <row r="3233" spans="1:4" x14ac:dyDescent="0.25">
      <c r="A3233" s="33">
        <v>1000</v>
      </c>
      <c r="B3233" s="39" t="e">
        <f t="shared" ca="1" si="44"/>
        <v>#N/A</v>
      </c>
      <c r="C3233" s="40" t="e">
        <f t="shared" ca="1" si="43"/>
        <v>#N/A</v>
      </c>
      <c r="D3233" s="37" t="s">
        <v>6</v>
      </c>
    </row>
    <row r="3234" spans="1:4" x14ac:dyDescent="0.25">
      <c r="A3234" s="33">
        <v>1000</v>
      </c>
      <c r="B3234" s="39" t="e">
        <f t="shared" ca="1" si="44"/>
        <v>#N/A</v>
      </c>
      <c r="C3234" s="40" t="e">
        <f t="shared" ca="1" si="43"/>
        <v>#N/A</v>
      </c>
      <c r="D3234" s="37" t="s">
        <v>6</v>
      </c>
    </row>
    <row r="3235" spans="1:4" x14ac:dyDescent="0.25">
      <c r="A3235" s="33">
        <v>1000</v>
      </c>
      <c r="B3235" s="39" t="e">
        <f t="shared" ca="1" si="44"/>
        <v>#N/A</v>
      </c>
      <c r="C3235" s="40" t="e">
        <f t="shared" ca="1" si="43"/>
        <v>#N/A</v>
      </c>
      <c r="D3235" s="37" t="s">
        <v>6</v>
      </c>
    </row>
    <row r="3236" spans="1:4" x14ac:dyDescent="0.25">
      <c r="A3236" s="33">
        <v>1000</v>
      </c>
      <c r="B3236" s="39" t="e">
        <f t="shared" ca="1" si="44"/>
        <v>#N/A</v>
      </c>
      <c r="C3236" s="40" t="e">
        <f t="shared" ca="1" si="43"/>
        <v>#N/A</v>
      </c>
      <c r="D3236" s="37" t="s">
        <v>6</v>
      </c>
    </row>
    <row r="3237" spans="1:4" x14ac:dyDescent="0.25">
      <c r="A3237" s="33">
        <v>1000</v>
      </c>
      <c r="B3237" s="39" t="e">
        <f t="shared" ca="1" si="44"/>
        <v>#N/A</v>
      </c>
      <c r="C3237" s="40" t="e">
        <f t="shared" ca="1" si="43"/>
        <v>#N/A</v>
      </c>
      <c r="D3237" s="37" t="s">
        <v>6</v>
      </c>
    </row>
    <row r="3238" spans="1:4" x14ac:dyDescent="0.25">
      <c r="A3238" s="33">
        <v>1000</v>
      </c>
      <c r="B3238" s="39" t="e">
        <f t="shared" ca="1" si="44"/>
        <v>#N/A</v>
      </c>
      <c r="C3238" s="40" t="e">
        <f t="shared" ca="1" si="43"/>
        <v>#N/A</v>
      </c>
      <c r="D3238" s="37" t="s">
        <v>6</v>
      </c>
    </row>
    <row r="3239" spans="1:4" x14ac:dyDescent="0.25">
      <c r="A3239" s="33">
        <v>1000</v>
      </c>
      <c r="B3239" s="39" t="e">
        <f t="shared" ca="1" si="44"/>
        <v>#N/A</v>
      </c>
      <c r="C3239" s="40" t="e">
        <f t="shared" ca="1" si="43"/>
        <v>#N/A</v>
      </c>
      <c r="D3239" s="37" t="s">
        <v>6</v>
      </c>
    </row>
    <row r="3240" spans="1:4" x14ac:dyDescent="0.25">
      <c r="A3240" s="33">
        <v>1000</v>
      </c>
      <c r="B3240" s="39" t="e">
        <f t="shared" ca="1" si="44"/>
        <v>#N/A</v>
      </c>
      <c r="C3240" s="40" t="e">
        <f t="shared" ca="1" si="43"/>
        <v>#N/A</v>
      </c>
      <c r="D3240" s="37" t="s">
        <v>6</v>
      </c>
    </row>
    <row r="3241" spans="1:4" x14ac:dyDescent="0.25">
      <c r="A3241" s="33">
        <v>1000</v>
      </c>
      <c r="B3241" s="39" t="e">
        <f t="shared" ca="1" si="44"/>
        <v>#N/A</v>
      </c>
      <c r="C3241" s="40" t="e">
        <f t="shared" ca="1" si="43"/>
        <v>#N/A</v>
      </c>
      <c r="D3241" s="37" t="s">
        <v>6</v>
      </c>
    </row>
    <row r="3242" spans="1:4" x14ac:dyDescent="0.25">
      <c r="A3242" s="33">
        <v>1000</v>
      </c>
      <c r="B3242" s="39" t="e">
        <f t="shared" ca="1" si="44"/>
        <v>#N/A</v>
      </c>
      <c r="C3242" s="40" t="e">
        <f t="shared" ca="1" si="43"/>
        <v>#N/A</v>
      </c>
      <c r="D3242" s="37" t="s">
        <v>6</v>
      </c>
    </row>
    <row r="3243" spans="1:4" x14ac:dyDescent="0.25">
      <c r="A3243" s="33">
        <v>1000</v>
      </c>
      <c r="B3243" s="39" t="e">
        <f t="shared" ca="1" si="44"/>
        <v>#N/A</v>
      </c>
      <c r="C3243" s="40" t="e">
        <f t="shared" ca="1" si="43"/>
        <v>#N/A</v>
      </c>
      <c r="D3243" s="37" t="s">
        <v>6</v>
      </c>
    </row>
    <row r="3244" spans="1:4" x14ac:dyDescent="0.25">
      <c r="A3244" s="33">
        <v>1000</v>
      </c>
      <c r="B3244" s="39" t="e">
        <f t="shared" ca="1" si="44"/>
        <v>#N/A</v>
      </c>
      <c r="C3244" s="40" t="e">
        <f t="shared" ca="1" si="43"/>
        <v>#N/A</v>
      </c>
      <c r="D3244" s="37" t="s">
        <v>6</v>
      </c>
    </row>
    <row r="3245" spans="1:4" x14ac:dyDescent="0.25">
      <c r="A3245" s="33">
        <v>1000</v>
      </c>
      <c r="B3245" s="39" t="e">
        <f t="shared" ca="1" si="44"/>
        <v>#N/A</v>
      </c>
      <c r="C3245" s="40" t="e">
        <f t="shared" ca="1" si="43"/>
        <v>#N/A</v>
      </c>
      <c r="D3245" s="37" t="s">
        <v>6</v>
      </c>
    </row>
    <row r="3246" spans="1:4" x14ac:dyDescent="0.25">
      <c r="A3246" s="33">
        <v>1000</v>
      </c>
      <c r="B3246" s="39" t="e">
        <f t="shared" ca="1" si="44"/>
        <v>#N/A</v>
      </c>
      <c r="C3246" s="40" t="e">
        <f t="shared" ca="1" si="43"/>
        <v>#N/A</v>
      </c>
      <c r="D3246" s="37" t="s">
        <v>6</v>
      </c>
    </row>
    <row r="3247" spans="1:4" x14ac:dyDescent="0.25">
      <c r="A3247" s="33">
        <v>1000</v>
      </c>
      <c r="B3247" s="39" t="e">
        <f t="shared" ca="1" si="44"/>
        <v>#N/A</v>
      </c>
      <c r="C3247" s="40" t="e">
        <f t="shared" ca="1" si="43"/>
        <v>#N/A</v>
      </c>
      <c r="D3247" s="37" t="s">
        <v>6</v>
      </c>
    </row>
    <row r="3248" spans="1:4" x14ac:dyDescent="0.25">
      <c r="A3248" s="33">
        <v>1000</v>
      </c>
      <c r="B3248" s="39" t="e">
        <f t="shared" ca="1" si="44"/>
        <v>#N/A</v>
      </c>
      <c r="C3248" s="40" t="e">
        <f t="shared" ca="1" si="43"/>
        <v>#N/A</v>
      </c>
      <c r="D3248" s="37" t="s">
        <v>6</v>
      </c>
    </row>
    <row r="3249" spans="1:4" x14ac:dyDescent="0.25">
      <c r="A3249" s="33">
        <v>1000</v>
      </c>
      <c r="B3249" s="39" t="e">
        <f t="shared" ca="1" si="44"/>
        <v>#N/A</v>
      </c>
      <c r="C3249" s="40" t="e">
        <f t="shared" ca="1" si="43"/>
        <v>#N/A</v>
      </c>
      <c r="D3249" s="37" t="s">
        <v>6</v>
      </c>
    </row>
    <row r="3250" spans="1:4" x14ac:dyDescent="0.25">
      <c r="A3250" s="33">
        <v>1000</v>
      </c>
      <c r="B3250" s="39" t="e">
        <f t="shared" ca="1" si="44"/>
        <v>#N/A</v>
      </c>
      <c r="C3250" s="40" t="e">
        <f t="shared" ca="1" si="43"/>
        <v>#N/A</v>
      </c>
      <c r="D3250" s="37" t="s">
        <v>6</v>
      </c>
    </row>
    <row r="3251" spans="1:4" x14ac:dyDescent="0.25">
      <c r="A3251" s="33">
        <v>1000</v>
      </c>
      <c r="B3251" s="39" t="e">
        <f t="shared" ca="1" si="44"/>
        <v>#N/A</v>
      </c>
      <c r="C3251" s="40" t="e">
        <f t="shared" ca="1" si="43"/>
        <v>#N/A</v>
      </c>
      <c r="D3251" s="37" t="s">
        <v>6</v>
      </c>
    </row>
    <row r="3252" spans="1:4" x14ac:dyDescent="0.25">
      <c r="A3252" s="33">
        <v>1000</v>
      </c>
      <c r="B3252" s="39" t="e">
        <f t="shared" ca="1" si="44"/>
        <v>#N/A</v>
      </c>
      <c r="C3252" s="40" t="e">
        <f t="shared" ca="1" si="43"/>
        <v>#N/A</v>
      </c>
      <c r="D3252" s="37" t="s">
        <v>6</v>
      </c>
    </row>
    <row r="3253" spans="1:4" x14ac:dyDescent="0.25">
      <c r="A3253" s="33">
        <v>1000</v>
      </c>
      <c r="B3253" s="39" t="e">
        <f t="shared" ca="1" si="44"/>
        <v>#N/A</v>
      </c>
      <c r="C3253" s="40" t="e">
        <f t="shared" ca="1" si="43"/>
        <v>#N/A</v>
      </c>
      <c r="D3253" s="37" t="s">
        <v>6</v>
      </c>
    </row>
    <row r="3254" spans="1:4" x14ac:dyDescent="0.25">
      <c r="A3254" s="33">
        <v>1000</v>
      </c>
      <c r="B3254" s="39" t="e">
        <f t="shared" ca="1" si="44"/>
        <v>#N/A</v>
      </c>
      <c r="C3254" s="40" t="e">
        <f t="shared" ca="1" si="43"/>
        <v>#N/A</v>
      </c>
      <c r="D3254" s="37" t="s">
        <v>6</v>
      </c>
    </row>
    <row r="3255" spans="1:4" x14ac:dyDescent="0.25">
      <c r="A3255" s="33">
        <v>1000</v>
      </c>
      <c r="B3255" s="39" t="e">
        <f t="shared" ca="1" si="44"/>
        <v>#N/A</v>
      </c>
      <c r="C3255" s="40" t="e">
        <f t="shared" ca="1" si="43"/>
        <v>#N/A</v>
      </c>
      <c r="D3255" s="37" t="s">
        <v>6</v>
      </c>
    </row>
    <row r="3256" spans="1:4" x14ac:dyDescent="0.25">
      <c r="A3256" s="33">
        <v>1000</v>
      </c>
      <c r="B3256" s="39" t="e">
        <f t="shared" ca="1" si="44"/>
        <v>#N/A</v>
      </c>
      <c r="C3256" s="40" t="e">
        <f t="shared" ca="1" si="43"/>
        <v>#N/A</v>
      </c>
      <c r="D3256" s="37" t="s">
        <v>6</v>
      </c>
    </row>
    <row r="3257" spans="1:4" x14ac:dyDescent="0.25">
      <c r="A3257" s="33">
        <v>1000</v>
      </c>
      <c r="B3257" s="39" t="e">
        <f t="shared" ca="1" si="44"/>
        <v>#N/A</v>
      </c>
      <c r="C3257" s="40" t="e">
        <f t="shared" ca="1" si="43"/>
        <v>#N/A</v>
      </c>
      <c r="D3257" s="37" t="s">
        <v>6</v>
      </c>
    </row>
    <row r="3258" spans="1:4" x14ac:dyDescent="0.25">
      <c r="A3258" s="33">
        <v>1000</v>
      </c>
      <c r="B3258" s="39" t="e">
        <f t="shared" ca="1" si="44"/>
        <v>#N/A</v>
      </c>
      <c r="C3258" s="40" t="e">
        <f t="shared" ca="1" si="43"/>
        <v>#N/A</v>
      </c>
      <c r="D3258" s="37" t="s">
        <v>6</v>
      </c>
    </row>
    <row r="3259" spans="1:4" x14ac:dyDescent="0.25">
      <c r="A3259" s="33">
        <v>1000</v>
      </c>
      <c r="B3259" s="39" t="e">
        <f t="shared" ca="1" si="44"/>
        <v>#N/A</v>
      </c>
      <c r="C3259" s="40" t="e">
        <f t="shared" ca="1" si="43"/>
        <v>#N/A</v>
      </c>
      <c r="D3259" s="37" t="s">
        <v>6</v>
      </c>
    </row>
    <row r="3260" spans="1:4" x14ac:dyDescent="0.25">
      <c r="A3260" s="33">
        <v>1000</v>
      </c>
      <c r="B3260" s="39" t="e">
        <f t="shared" ca="1" si="44"/>
        <v>#N/A</v>
      </c>
      <c r="C3260" s="40" t="e">
        <f t="shared" ca="1" si="43"/>
        <v>#N/A</v>
      </c>
      <c r="D3260" s="37" t="s">
        <v>6</v>
      </c>
    </row>
    <row r="3261" spans="1:4" x14ac:dyDescent="0.25">
      <c r="A3261" s="33">
        <v>1000</v>
      </c>
      <c r="B3261" s="39" t="e">
        <f t="shared" ca="1" si="44"/>
        <v>#N/A</v>
      </c>
      <c r="C3261" s="40" t="e">
        <f t="shared" ca="1" si="43"/>
        <v>#N/A</v>
      </c>
      <c r="D3261" s="37" t="s">
        <v>6</v>
      </c>
    </row>
    <row r="3262" spans="1:4" x14ac:dyDescent="0.25">
      <c r="A3262" s="33">
        <v>1000</v>
      </c>
      <c r="B3262" s="39" t="e">
        <f t="shared" ca="1" si="44"/>
        <v>#N/A</v>
      </c>
      <c r="C3262" s="40" t="e">
        <f t="shared" ca="1" si="43"/>
        <v>#N/A</v>
      </c>
      <c r="D3262" s="37" t="s">
        <v>6</v>
      </c>
    </row>
    <row r="3263" spans="1:4" x14ac:dyDescent="0.25">
      <c r="A3263" s="33">
        <v>1000</v>
      </c>
      <c r="B3263" s="39" t="e">
        <f t="shared" ca="1" si="44"/>
        <v>#N/A</v>
      </c>
      <c r="C3263" s="40" t="e">
        <f t="shared" ca="1" si="43"/>
        <v>#N/A</v>
      </c>
      <c r="D3263" s="37" t="s">
        <v>6</v>
      </c>
    </row>
    <row r="3264" spans="1:4" x14ac:dyDescent="0.25">
      <c r="A3264" s="33">
        <v>1000</v>
      </c>
      <c r="B3264" s="39" t="e">
        <f t="shared" ca="1" si="44"/>
        <v>#N/A</v>
      </c>
      <c r="C3264" s="40" t="e">
        <f t="shared" ca="1" si="43"/>
        <v>#N/A</v>
      </c>
      <c r="D3264" s="37" t="s">
        <v>6</v>
      </c>
    </row>
    <row r="3265" spans="1:4" x14ac:dyDescent="0.25">
      <c r="A3265" s="33">
        <v>1000</v>
      </c>
      <c r="B3265" s="39" t="e">
        <f t="shared" ca="1" si="44"/>
        <v>#N/A</v>
      </c>
      <c r="C3265" s="40" t="e">
        <f t="shared" ca="1" si="43"/>
        <v>#N/A</v>
      </c>
      <c r="D3265" s="37" t="s">
        <v>6</v>
      </c>
    </row>
    <row r="3266" spans="1:4" x14ac:dyDescent="0.25">
      <c r="A3266" s="33">
        <v>1000</v>
      </c>
      <c r="B3266" s="39" t="e">
        <f t="shared" ca="1" si="44"/>
        <v>#N/A</v>
      </c>
      <c r="C3266" s="40" t="e">
        <f t="shared" ca="1" si="43"/>
        <v>#N/A</v>
      </c>
      <c r="D3266" s="37" t="s">
        <v>6</v>
      </c>
    </row>
    <row r="3267" spans="1:4" x14ac:dyDescent="0.25">
      <c r="A3267" s="33">
        <v>1000</v>
      </c>
      <c r="B3267" s="39" t="e">
        <f t="shared" ca="1" si="44"/>
        <v>#N/A</v>
      </c>
      <c r="C3267" s="40" t="e">
        <f t="shared" ca="1" si="43"/>
        <v>#N/A</v>
      </c>
      <c r="D3267" s="37" t="s">
        <v>6</v>
      </c>
    </row>
    <row r="3268" spans="1:4" x14ac:dyDescent="0.25">
      <c r="A3268" s="33">
        <v>1000</v>
      </c>
      <c r="B3268" s="39" t="e">
        <f t="shared" ca="1" si="44"/>
        <v>#N/A</v>
      </c>
      <c r="C3268" s="40" t="e">
        <f t="shared" ca="1" si="43"/>
        <v>#N/A</v>
      </c>
      <c r="D3268" s="37" t="s">
        <v>6</v>
      </c>
    </row>
    <row r="3269" spans="1:4" x14ac:dyDescent="0.25">
      <c r="A3269" s="33">
        <v>1000</v>
      </c>
      <c r="B3269" s="39" t="e">
        <f t="shared" ca="1" si="44"/>
        <v>#N/A</v>
      </c>
      <c r="C3269" s="40" t="e">
        <f t="shared" ca="1" si="43"/>
        <v>#N/A</v>
      </c>
      <c r="D3269" s="37" t="s">
        <v>6</v>
      </c>
    </row>
    <row r="3270" spans="1:4" x14ac:dyDescent="0.25">
      <c r="A3270" s="33">
        <v>1000</v>
      </c>
      <c r="B3270" s="39" t="e">
        <f t="shared" ca="1" si="44"/>
        <v>#N/A</v>
      </c>
      <c r="C3270" s="40" t="e">
        <f t="shared" ref="C3270:C3308" ca="1" si="45">B3270*100+Termina1</f>
        <v>#N/A</v>
      </c>
      <c r="D3270" s="37" t="s">
        <v>6</v>
      </c>
    </row>
    <row r="3271" spans="1:4" x14ac:dyDescent="0.25">
      <c r="A3271" s="33">
        <v>1000</v>
      </c>
      <c r="B3271" s="39" t="e">
        <f t="shared" ref="B3271:B3308" ca="1" si="46">B3270+IF(INT(Premio1/100)=B3270+1,2,1)</f>
        <v>#N/A</v>
      </c>
      <c r="C3271" s="40" t="e">
        <f t="shared" ca="1" si="45"/>
        <v>#N/A</v>
      </c>
      <c r="D3271" s="37" t="s">
        <v>6</v>
      </c>
    </row>
    <row r="3272" spans="1:4" x14ac:dyDescent="0.25">
      <c r="A3272" s="33">
        <v>1000</v>
      </c>
      <c r="B3272" s="39" t="e">
        <f t="shared" ca="1" si="46"/>
        <v>#N/A</v>
      </c>
      <c r="C3272" s="40" t="e">
        <f t="shared" ca="1" si="45"/>
        <v>#N/A</v>
      </c>
      <c r="D3272" s="37" t="s">
        <v>6</v>
      </c>
    </row>
    <row r="3273" spans="1:4" x14ac:dyDescent="0.25">
      <c r="A3273" s="33">
        <v>1000</v>
      </c>
      <c r="B3273" s="39" t="e">
        <f t="shared" ca="1" si="46"/>
        <v>#N/A</v>
      </c>
      <c r="C3273" s="40" t="e">
        <f t="shared" ca="1" si="45"/>
        <v>#N/A</v>
      </c>
      <c r="D3273" s="37" t="s">
        <v>6</v>
      </c>
    </row>
    <row r="3274" spans="1:4" x14ac:dyDescent="0.25">
      <c r="A3274" s="33">
        <v>1000</v>
      </c>
      <c r="B3274" s="39" t="e">
        <f t="shared" ca="1" si="46"/>
        <v>#N/A</v>
      </c>
      <c r="C3274" s="40" t="e">
        <f t="shared" ca="1" si="45"/>
        <v>#N/A</v>
      </c>
      <c r="D3274" s="37" t="s">
        <v>6</v>
      </c>
    </row>
    <row r="3275" spans="1:4" x14ac:dyDescent="0.25">
      <c r="A3275" s="33">
        <v>1000</v>
      </c>
      <c r="B3275" s="39" t="e">
        <f t="shared" ca="1" si="46"/>
        <v>#N/A</v>
      </c>
      <c r="C3275" s="40" t="e">
        <f t="shared" ca="1" si="45"/>
        <v>#N/A</v>
      </c>
      <c r="D3275" s="37" t="s">
        <v>6</v>
      </c>
    </row>
    <row r="3276" spans="1:4" x14ac:dyDescent="0.25">
      <c r="A3276" s="33">
        <v>1000</v>
      </c>
      <c r="B3276" s="39" t="e">
        <f t="shared" ca="1" si="46"/>
        <v>#N/A</v>
      </c>
      <c r="C3276" s="40" t="e">
        <f t="shared" ca="1" si="45"/>
        <v>#N/A</v>
      </c>
      <c r="D3276" s="37" t="s">
        <v>6</v>
      </c>
    </row>
    <row r="3277" spans="1:4" x14ac:dyDescent="0.25">
      <c r="A3277" s="33">
        <v>1000</v>
      </c>
      <c r="B3277" s="39" t="e">
        <f t="shared" ca="1" si="46"/>
        <v>#N/A</v>
      </c>
      <c r="C3277" s="40" t="e">
        <f t="shared" ca="1" si="45"/>
        <v>#N/A</v>
      </c>
      <c r="D3277" s="37" t="s">
        <v>6</v>
      </c>
    </row>
    <row r="3278" spans="1:4" x14ac:dyDescent="0.25">
      <c r="A3278" s="33">
        <v>1000</v>
      </c>
      <c r="B3278" s="39" t="e">
        <f t="shared" ca="1" si="46"/>
        <v>#N/A</v>
      </c>
      <c r="C3278" s="40" t="e">
        <f t="shared" ca="1" si="45"/>
        <v>#N/A</v>
      </c>
      <c r="D3278" s="37" t="s">
        <v>6</v>
      </c>
    </row>
    <row r="3279" spans="1:4" x14ac:dyDescent="0.25">
      <c r="A3279" s="33">
        <v>1000</v>
      </c>
      <c r="B3279" s="39" t="e">
        <f t="shared" ca="1" si="46"/>
        <v>#N/A</v>
      </c>
      <c r="C3279" s="40" t="e">
        <f t="shared" ca="1" si="45"/>
        <v>#N/A</v>
      </c>
      <c r="D3279" s="37" t="s">
        <v>6</v>
      </c>
    </row>
    <row r="3280" spans="1:4" x14ac:dyDescent="0.25">
      <c r="A3280" s="33">
        <v>1000</v>
      </c>
      <c r="B3280" s="39" t="e">
        <f t="shared" ca="1" si="46"/>
        <v>#N/A</v>
      </c>
      <c r="C3280" s="40" t="e">
        <f t="shared" ca="1" si="45"/>
        <v>#N/A</v>
      </c>
      <c r="D3280" s="37" t="s">
        <v>6</v>
      </c>
    </row>
    <row r="3281" spans="1:4" x14ac:dyDescent="0.25">
      <c r="A3281" s="33">
        <v>1000</v>
      </c>
      <c r="B3281" s="39" t="e">
        <f t="shared" ca="1" si="46"/>
        <v>#N/A</v>
      </c>
      <c r="C3281" s="40" t="e">
        <f t="shared" ca="1" si="45"/>
        <v>#N/A</v>
      </c>
      <c r="D3281" s="37" t="s">
        <v>6</v>
      </c>
    </row>
    <row r="3282" spans="1:4" x14ac:dyDescent="0.25">
      <c r="A3282" s="33">
        <v>1000</v>
      </c>
      <c r="B3282" s="39" t="e">
        <f t="shared" ca="1" si="46"/>
        <v>#N/A</v>
      </c>
      <c r="C3282" s="40" t="e">
        <f t="shared" ca="1" si="45"/>
        <v>#N/A</v>
      </c>
      <c r="D3282" s="37" t="s">
        <v>6</v>
      </c>
    </row>
    <row r="3283" spans="1:4" x14ac:dyDescent="0.25">
      <c r="A3283" s="33">
        <v>1000</v>
      </c>
      <c r="B3283" s="39" t="e">
        <f t="shared" ca="1" si="46"/>
        <v>#N/A</v>
      </c>
      <c r="C3283" s="40" t="e">
        <f t="shared" ca="1" si="45"/>
        <v>#N/A</v>
      </c>
      <c r="D3283" s="37" t="s">
        <v>6</v>
      </c>
    </row>
    <row r="3284" spans="1:4" x14ac:dyDescent="0.25">
      <c r="A3284" s="33">
        <v>1000</v>
      </c>
      <c r="B3284" s="39" t="e">
        <f t="shared" ca="1" si="46"/>
        <v>#N/A</v>
      </c>
      <c r="C3284" s="40" t="e">
        <f t="shared" ca="1" si="45"/>
        <v>#N/A</v>
      </c>
      <c r="D3284" s="37" t="s">
        <v>6</v>
      </c>
    </row>
    <row r="3285" spans="1:4" x14ac:dyDescent="0.25">
      <c r="A3285" s="33">
        <v>1000</v>
      </c>
      <c r="B3285" s="39" t="e">
        <f t="shared" ca="1" si="46"/>
        <v>#N/A</v>
      </c>
      <c r="C3285" s="40" t="e">
        <f t="shared" ca="1" si="45"/>
        <v>#N/A</v>
      </c>
      <c r="D3285" s="37" t="s">
        <v>6</v>
      </c>
    </row>
    <row r="3286" spans="1:4" x14ac:dyDescent="0.25">
      <c r="A3286" s="33">
        <v>1000</v>
      </c>
      <c r="B3286" s="39" t="e">
        <f t="shared" ca="1" si="46"/>
        <v>#N/A</v>
      </c>
      <c r="C3286" s="40" t="e">
        <f t="shared" ca="1" si="45"/>
        <v>#N/A</v>
      </c>
      <c r="D3286" s="37" t="s">
        <v>6</v>
      </c>
    </row>
    <row r="3287" spans="1:4" x14ac:dyDescent="0.25">
      <c r="A3287" s="33">
        <v>1000</v>
      </c>
      <c r="B3287" s="39" t="e">
        <f t="shared" ca="1" si="46"/>
        <v>#N/A</v>
      </c>
      <c r="C3287" s="40" t="e">
        <f t="shared" ca="1" si="45"/>
        <v>#N/A</v>
      </c>
      <c r="D3287" s="37" t="s">
        <v>6</v>
      </c>
    </row>
    <row r="3288" spans="1:4" x14ac:dyDescent="0.25">
      <c r="A3288" s="33">
        <v>1000</v>
      </c>
      <c r="B3288" s="39" t="e">
        <f t="shared" ca="1" si="46"/>
        <v>#N/A</v>
      </c>
      <c r="C3288" s="40" t="e">
        <f t="shared" ca="1" si="45"/>
        <v>#N/A</v>
      </c>
      <c r="D3288" s="37" t="s">
        <v>6</v>
      </c>
    </row>
    <row r="3289" spans="1:4" x14ac:dyDescent="0.25">
      <c r="A3289" s="33">
        <v>1000</v>
      </c>
      <c r="B3289" s="39" t="e">
        <f t="shared" ca="1" si="46"/>
        <v>#N/A</v>
      </c>
      <c r="C3289" s="40" t="e">
        <f t="shared" ca="1" si="45"/>
        <v>#N/A</v>
      </c>
      <c r="D3289" s="37" t="s">
        <v>6</v>
      </c>
    </row>
    <row r="3290" spans="1:4" x14ac:dyDescent="0.25">
      <c r="A3290" s="33">
        <v>1000</v>
      </c>
      <c r="B3290" s="39" t="e">
        <f t="shared" ca="1" si="46"/>
        <v>#N/A</v>
      </c>
      <c r="C3290" s="40" t="e">
        <f t="shared" ca="1" si="45"/>
        <v>#N/A</v>
      </c>
      <c r="D3290" s="37" t="s">
        <v>6</v>
      </c>
    </row>
    <row r="3291" spans="1:4" x14ac:dyDescent="0.25">
      <c r="A3291" s="33">
        <v>1000</v>
      </c>
      <c r="B3291" s="39" t="e">
        <f t="shared" ca="1" si="46"/>
        <v>#N/A</v>
      </c>
      <c r="C3291" s="40" t="e">
        <f t="shared" ca="1" si="45"/>
        <v>#N/A</v>
      </c>
      <c r="D3291" s="37" t="s">
        <v>6</v>
      </c>
    </row>
    <row r="3292" spans="1:4" x14ac:dyDescent="0.25">
      <c r="A3292" s="33">
        <v>1000</v>
      </c>
      <c r="B3292" s="39" t="e">
        <f t="shared" ca="1" si="46"/>
        <v>#N/A</v>
      </c>
      <c r="C3292" s="40" t="e">
        <f t="shared" ca="1" si="45"/>
        <v>#N/A</v>
      </c>
      <c r="D3292" s="37" t="s">
        <v>6</v>
      </c>
    </row>
    <row r="3293" spans="1:4" x14ac:dyDescent="0.25">
      <c r="A3293" s="33">
        <v>1000</v>
      </c>
      <c r="B3293" s="39" t="e">
        <f t="shared" ca="1" si="46"/>
        <v>#N/A</v>
      </c>
      <c r="C3293" s="40" t="e">
        <f t="shared" ca="1" si="45"/>
        <v>#N/A</v>
      </c>
      <c r="D3293" s="37" t="s">
        <v>6</v>
      </c>
    </row>
    <row r="3294" spans="1:4" x14ac:dyDescent="0.25">
      <c r="A3294" s="33">
        <v>1000</v>
      </c>
      <c r="B3294" s="39" t="e">
        <f t="shared" ca="1" si="46"/>
        <v>#N/A</v>
      </c>
      <c r="C3294" s="40" t="e">
        <f t="shared" ca="1" si="45"/>
        <v>#N/A</v>
      </c>
      <c r="D3294" s="37" t="s">
        <v>6</v>
      </c>
    </row>
    <row r="3295" spans="1:4" x14ac:dyDescent="0.25">
      <c r="A3295" s="33">
        <v>1000</v>
      </c>
      <c r="B3295" s="39" t="e">
        <f t="shared" ca="1" si="46"/>
        <v>#N/A</v>
      </c>
      <c r="C3295" s="40" t="e">
        <f t="shared" ca="1" si="45"/>
        <v>#N/A</v>
      </c>
      <c r="D3295" s="37" t="s">
        <v>6</v>
      </c>
    </row>
    <row r="3296" spans="1:4" x14ac:dyDescent="0.25">
      <c r="A3296" s="33">
        <v>1000</v>
      </c>
      <c r="B3296" s="39" t="e">
        <f t="shared" ca="1" si="46"/>
        <v>#N/A</v>
      </c>
      <c r="C3296" s="40" t="e">
        <f t="shared" ca="1" si="45"/>
        <v>#N/A</v>
      </c>
      <c r="D3296" s="37" t="s">
        <v>6</v>
      </c>
    </row>
    <row r="3297" spans="1:4" x14ac:dyDescent="0.25">
      <c r="A3297" s="33">
        <v>1000</v>
      </c>
      <c r="B3297" s="39" t="e">
        <f t="shared" ca="1" si="46"/>
        <v>#N/A</v>
      </c>
      <c r="C3297" s="40" t="e">
        <f t="shared" ca="1" si="45"/>
        <v>#N/A</v>
      </c>
      <c r="D3297" s="37" t="s">
        <v>6</v>
      </c>
    </row>
    <row r="3298" spans="1:4" x14ac:dyDescent="0.25">
      <c r="A3298" s="33">
        <v>1000</v>
      </c>
      <c r="B3298" s="39" t="e">
        <f t="shared" ca="1" si="46"/>
        <v>#N/A</v>
      </c>
      <c r="C3298" s="40" t="e">
        <f t="shared" ca="1" si="45"/>
        <v>#N/A</v>
      </c>
      <c r="D3298" s="37" t="s">
        <v>6</v>
      </c>
    </row>
    <row r="3299" spans="1:4" x14ac:dyDescent="0.25">
      <c r="A3299" s="33">
        <v>1000</v>
      </c>
      <c r="B3299" s="39" t="e">
        <f t="shared" ca="1" si="46"/>
        <v>#N/A</v>
      </c>
      <c r="C3299" s="40" t="e">
        <f t="shared" ca="1" si="45"/>
        <v>#N/A</v>
      </c>
      <c r="D3299" s="37" t="s">
        <v>6</v>
      </c>
    </row>
    <row r="3300" spans="1:4" x14ac:dyDescent="0.25">
      <c r="A3300" s="33">
        <v>1000</v>
      </c>
      <c r="B3300" s="39" t="e">
        <f t="shared" ca="1" si="46"/>
        <v>#N/A</v>
      </c>
      <c r="C3300" s="40" t="e">
        <f t="shared" ca="1" si="45"/>
        <v>#N/A</v>
      </c>
      <c r="D3300" s="37" t="s">
        <v>6</v>
      </c>
    </row>
    <row r="3301" spans="1:4" x14ac:dyDescent="0.25">
      <c r="A3301" s="33">
        <v>1000</v>
      </c>
      <c r="B3301" s="39" t="e">
        <f t="shared" ca="1" si="46"/>
        <v>#N/A</v>
      </c>
      <c r="C3301" s="40" t="e">
        <f t="shared" ca="1" si="45"/>
        <v>#N/A</v>
      </c>
      <c r="D3301" s="37" t="s">
        <v>6</v>
      </c>
    </row>
    <row r="3302" spans="1:4" x14ac:dyDescent="0.25">
      <c r="A3302" s="33">
        <v>1000</v>
      </c>
      <c r="B3302" s="39" t="e">
        <f t="shared" ca="1" si="46"/>
        <v>#N/A</v>
      </c>
      <c r="C3302" s="40" t="e">
        <f t="shared" ca="1" si="45"/>
        <v>#N/A</v>
      </c>
      <c r="D3302" s="37" t="s">
        <v>6</v>
      </c>
    </row>
    <row r="3303" spans="1:4" x14ac:dyDescent="0.25">
      <c r="A3303" s="33">
        <v>1000</v>
      </c>
      <c r="B3303" s="39" t="e">
        <f t="shared" ca="1" si="46"/>
        <v>#N/A</v>
      </c>
      <c r="C3303" s="40" t="e">
        <f t="shared" ca="1" si="45"/>
        <v>#N/A</v>
      </c>
      <c r="D3303" s="37" t="s">
        <v>6</v>
      </c>
    </row>
    <row r="3304" spans="1:4" x14ac:dyDescent="0.25">
      <c r="A3304" s="33">
        <v>1000</v>
      </c>
      <c r="B3304" s="39" t="e">
        <f t="shared" ca="1" si="46"/>
        <v>#N/A</v>
      </c>
      <c r="C3304" s="40" t="e">
        <f t="shared" ca="1" si="45"/>
        <v>#N/A</v>
      </c>
      <c r="D3304" s="37" t="s">
        <v>6</v>
      </c>
    </row>
    <row r="3305" spans="1:4" x14ac:dyDescent="0.25">
      <c r="A3305" s="33">
        <v>1000</v>
      </c>
      <c r="B3305" s="39" t="e">
        <f t="shared" ca="1" si="46"/>
        <v>#N/A</v>
      </c>
      <c r="C3305" s="40" t="e">
        <f t="shared" ca="1" si="45"/>
        <v>#N/A</v>
      </c>
      <c r="D3305" s="37" t="s">
        <v>6</v>
      </c>
    </row>
    <row r="3306" spans="1:4" x14ac:dyDescent="0.25">
      <c r="A3306" s="33">
        <v>1000</v>
      </c>
      <c r="B3306" s="39" t="e">
        <f t="shared" ca="1" si="46"/>
        <v>#N/A</v>
      </c>
      <c r="C3306" s="40" t="e">
        <f t="shared" ca="1" si="45"/>
        <v>#N/A</v>
      </c>
      <c r="D3306" s="37" t="s">
        <v>6</v>
      </c>
    </row>
    <row r="3307" spans="1:4" x14ac:dyDescent="0.25">
      <c r="A3307" s="33">
        <v>1000</v>
      </c>
      <c r="B3307" s="39" t="e">
        <f t="shared" ca="1" si="46"/>
        <v>#N/A</v>
      </c>
      <c r="C3307" s="40" t="e">
        <f t="shared" ca="1" si="45"/>
        <v>#N/A</v>
      </c>
      <c r="D3307" s="37" t="s">
        <v>6</v>
      </c>
    </row>
    <row r="3308" spans="1:4" x14ac:dyDescent="0.25">
      <c r="A3308" s="33">
        <v>1000</v>
      </c>
      <c r="B3308" s="39" t="e">
        <f t="shared" ca="1" si="46"/>
        <v>#N/A</v>
      </c>
      <c r="C3308" s="40" t="e">
        <f t="shared" ca="1" si="45"/>
        <v>#N/A</v>
      </c>
      <c r="D3308" s="37" t="s">
        <v>6</v>
      </c>
    </row>
    <row r="3309" spans="1:4" x14ac:dyDescent="0.25">
      <c r="A3309" s="33">
        <v>1000</v>
      </c>
      <c r="B3309" s="39" t="e">
        <f ca="1">IF(INT(Premio2/100)=0,1,0)</f>
        <v>#N/A</v>
      </c>
      <c r="C3309" s="40" t="e">
        <f t="shared" ref="C3309:C3372" ca="1" si="47">B3309*100+Termina2</f>
        <v>#N/A</v>
      </c>
      <c r="D3309" s="37" t="s">
        <v>6</v>
      </c>
    </row>
    <row r="3310" spans="1:4" x14ac:dyDescent="0.25">
      <c r="A3310" s="33">
        <v>1000</v>
      </c>
      <c r="B3310" s="39" t="e">
        <f t="shared" ref="B3310:B3373" ca="1" si="48">B3309+IF(INT(Premio2/100)=B3309+1,2,1)</f>
        <v>#N/A</v>
      </c>
      <c r="C3310" s="40" t="e">
        <f t="shared" ca="1" si="47"/>
        <v>#N/A</v>
      </c>
      <c r="D3310" s="37" t="s">
        <v>6</v>
      </c>
    </row>
    <row r="3311" spans="1:4" x14ac:dyDescent="0.25">
      <c r="A3311" s="33">
        <v>1000</v>
      </c>
      <c r="B3311" s="39" t="e">
        <f t="shared" ca="1" si="48"/>
        <v>#N/A</v>
      </c>
      <c r="C3311" s="40" t="e">
        <f t="shared" ca="1" si="47"/>
        <v>#N/A</v>
      </c>
      <c r="D3311" s="37" t="s">
        <v>6</v>
      </c>
    </row>
    <row r="3312" spans="1:4" x14ac:dyDescent="0.25">
      <c r="A3312" s="33">
        <v>1000</v>
      </c>
      <c r="B3312" s="39" t="e">
        <f t="shared" ca="1" si="48"/>
        <v>#N/A</v>
      </c>
      <c r="C3312" s="40" t="e">
        <f t="shared" ca="1" si="47"/>
        <v>#N/A</v>
      </c>
      <c r="D3312" s="37" t="s">
        <v>6</v>
      </c>
    </row>
    <row r="3313" spans="1:4" x14ac:dyDescent="0.25">
      <c r="A3313" s="33">
        <v>1000</v>
      </c>
      <c r="B3313" s="39" t="e">
        <f t="shared" ca="1" si="48"/>
        <v>#N/A</v>
      </c>
      <c r="C3313" s="40" t="e">
        <f t="shared" ca="1" si="47"/>
        <v>#N/A</v>
      </c>
      <c r="D3313" s="37" t="s">
        <v>6</v>
      </c>
    </row>
    <row r="3314" spans="1:4" x14ac:dyDescent="0.25">
      <c r="A3314" s="33">
        <v>1000</v>
      </c>
      <c r="B3314" s="39" t="e">
        <f t="shared" ca="1" si="48"/>
        <v>#N/A</v>
      </c>
      <c r="C3314" s="40" t="e">
        <f t="shared" ca="1" si="47"/>
        <v>#N/A</v>
      </c>
      <c r="D3314" s="37" t="s">
        <v>6</v>
      </c>
    </row>
    <row r="3315" spans="1:4" x14ac:dyDescent="0.25">
      <c r="A3315" s="33">
        <v>1000</v>
      </c>
      <c r="B3315" s="39" t="e">
        <f t="shared" ca="1" si="48"/>
        <v>#N/A</v>
      </c>
      <c r="C3315" s="40" t="e">
        <f t="shared" ca="1" si="47"/>
        <v>#N/A</v>
      </c>
      <c r="D3315" s="37" t="s">
        <v>6</v>
      </c>
    </row>
    <row r="3316" spans="1:4" x14ac:dyDescent="0.25">
      <c r="A3316" s="33">
        <v>1000</v>
      </c>
      <c r="B3316" s="39" t="e">
        <f t="shared" ca="1" si="48"/>
        <v>#N/A</v>
      </c>
      <c r="C3316" s="40" t="e">
        <f t="shared" ca="1" si="47"/>
        <v>#N/A</v>
      </c>
      <c r="D3316" s="37" t="s">
        <v>6</v>
      </c>
    </row>
    <row r="3317" spans="1:4" x14ac:dyDescent="0.25">
      <c r="A3317" s="33">
        <v>1000</v>
      </c>
      <c r="B3317" s="39" t="e">
        <f t="shared" ca="1" si="48"/>
        <v>#N/A</v>
      </c>
      <c r="C3317" s="40" t="e">
        <f t="shared" ca="1" si="47"/>
        <v>#N/A</v>
      </c>
      <c r="D3317" s="37" t="s">
        <v>6</v>
      </c>
    </row>
    <row r="3318" spans="1:4" x14ac:dyDescent="0.25">
      <c r="A3318" s="33">
        <v>1000</v>
      </c>
      <c r="B3318" s="39" t="e">
        <f t="shared" ca="1" si="48"/>
        <v>#N/A</v>
      </c>
      <c r="C3318" s="40" t="e">
        <f t="shared" ca="1" si="47"/>
        <v>#N/A</v>
      </c>
      <c r="D3318" s="37" t="s">
        <v>6</v>
      </c>
    </row>
    <row r="3319" spans="1:4" x14ac:dyDescent="0.25">
      <c r="A3319" s="33">
        <v>1000</v>
      </c>
      <c r="B3319" s="39" t="e">
        <f t="shared" ca="1" si="48"/>
        <v>#N/A</v>
      </c>
      <c r="C3319" s="40" t="e">
        <f t="shared" ca="1" si="47"/>
        <v>#N/A</v>
      </c>
      <c r="D3319" s="37" t="s">
        <v>6</v>
      </c>
    </row>
    <row r="3320" spans="1:4" x14ac:dyDescent="0.25">
      <c r="A3320" s="33">
        <v>1000</v>
      </c>
      <c r="B3320" s="39" t="e">
        <f t="shared" ca="1" si="48"/>
        <v>#N/A</v>
      </c>
      <c r="C3320" s="40" t="e">
        <f t="shared" ca="1" si="47"/>
        <v>#N/A</v>
      </c>
      <c r="D3320" s="37" t="s">
        <v>6</v>
      </c>
    </row>
    <row r="3321" spans="1:4" x14ac:dyDescent="0.25">
      <c r="A3321" s="33">
        <v>1000</v>
      </c>
      <c r="B3321" s="39" t="e">
        <f t="shared" ca="1" si="48"/>
        <v>#N/A</v>
      </c>
      <c r="C3321" s="40" t="e">
        <f t="shared" ca="1" si="47"/>
        <v>#N/A</v>
      </c>
      <c r="D3321" s="37" t="s">
        <v>6</v>
      </c>
    </row>
    <row r="3322" spans="1:4" x14ac:dyDescent="0.25">
      <c r="A3322" s="33">
        <v>1000</v>
      </c>
      <c r="B3322" s="39" t="e">
        <f t="shared" ca="1" si="48"/>
        <v>#N/A</v>
      </c>
      <c r="C3322" s="40" t="e">
        <f t="shared" ca="1" si="47"/>
        <v>#N/A</v>
      </c>
      <c r="D3322" s="37" t="s">
        <v>6</v>
      </c>
    </row>
    <row r="3323" spans="1:4" x14ac:dyDescent="0.25">
      <c r="A3323" s="33">
        <v>1000</v>
      </c>
      <c r="B3323" s="39" t="e">
        <f t="shared" ca="1" si="48"/>
        <v>#N/A</v>
      </c>
      <c r="C3323" s="40" t="e">
        <f t="shared" ca="1" si="47"/>
        <v>#N/A</v>
      </c>
      <c r="D3323" s="37" t="s">
        <v>6</v>
      </c>
    </row>
    <row r="3324" spans="1:4" x14ac:dyDescent="0.25">
      <c r="A3324" s="33">
        <v>1000</v>
      </c>
      <c r="B3324" s="39" t="e">
        <f t="shared" ca="1" si="48"/>
        <v>#N/A</v>
      </c>
      <c r="C3324" s="40" t="e">
        <f t="shared" ca="1" si="47"/>
        <v>#N/A</v>
      </c>
      <c r="D3324" s="37" t="s">
        <v>6</v>
      </c>
    </row>
    <row r="3325" spans="1:4" x14ac:dyDescent="0.25">
      <c r="A3325" s="33">
        <v>1000</v>
      </c>
      <c r="B3325" s="39" t="e">
        <f t="shared" ca="1" si="48"/>
        <v>#N/A</v>
      </c>
      <c r="C3325" s="40" t="e">
        <f t="shared" ca="1" si="47"/>
        <v>#N/A</v>
      </c>
      <c r="D3325" s="37" t="s">
        <v>6</v>
      </c>
    </row>
    <row r="3326" spans="1:4" x14ac:dyDescent="0.25">
      <c r="A3326" s="33">
        <v>1000</v>
      </c>
      <c r="B3326" s="39" t="e">
        <f t="shared" ca="1" si="48"/>
        <v>#N/A</v>
      </c>
      <c r="C3326" s="40" t="e">
        <f t="shared" ca="1" si="47"/>
        <v>#N/A</v>
      </c>
      <c r="D3326" s="37" t="s">
        <v>6</v>
      </c>
    </row>
    <row r="3327" spans="1:4" x14ac:dyDescent="0.25">
      <c r="A3327" s="33">
        <v>1000</v>
      </c>
      <c r="B3327" s="39" t="e">
        <f t="shared" ca="1" si="48"/>
        <v>#N/A</v>
      </c>
      <c r="C3327" s="40" t="e">
        <f t="shared" ca="1" si="47"/>
        <v>#N/A</v>
      </c>
      <c r="D3327" s="37" t="s">
        <v>6</v>
      </c>
    </row>
    <row r="3328" spans="1:4" x14ac:dyDescent="0.25">
      <c r="A3328" s="33">
        <v>1000</v>
      </c>
      <c r="B3328" s="39" t="e">
        <f t="shared" ca="1" si="48"/>
        <v>#N/A</v>
      </c>
      <c r="C3328" s="40" t="e">
        <f t="shared" ca="1" si="47"/>
        <v>#N/A</v>
      </c>
      <c r="D3328" s="37" t="s">
        <v>6</v>
      </c>
    </row>
    <row r="3329" spans="1:4" x14ac:dyDescent="0.25">
      <c r="A3329" s="33">
        <v>1000</v>
      </c>
      <c r="B3329" s="39" t="e">
        <f t="shared" ca="1" si="48"/>
        <v>#N/A</v>
      </c>
      <c r="C3329" s="40" t="e">
        <f t="shared" ca="1" si="47"/>
        <v>#N/A</v>
      </c>
      <c r="D3329" s="37" t="s">
        <v>6</v>
      </c>
    </row>
    <row r="3330" spans="1:4" x14ac:dyDescent="0.25">
      <c r="A3330" s="33">
        <v>1000</v>
      </c>
      <c r="B3330" s="39" t="e">
        <f t="shared" ca="1" si="48"/>
        <v>#N/A</v>
      </c>
      <c r="C3330" s="40" t="e">
        <f t="shared" ca="1" si="47"/>
        <v>#N/A</v>
      </c>
      <c r="D3330" s="37" t="s">
        <v>6</v>
      </c>
    </row>
    <row r="3331" spans="1:4" x14ac:dyDescent="0.25">
      <c r="A3331" s="33">
        <v>1000</v>
      </c>
      <c r="B3331" s="39" t="e">
        <f t="shared" ca="1" si="48"/>
        <v>#N/A</v>
      </c>
      <c r="C3331" s="40" t="e">
        <f t="shared" ca="1" si="47"/>
        <v>#N/A</v>
      </c>
      <c r="D3331" s="37" t="s">
        <v>6</v>
      </c>
    </row>
    <row r="3332" spans="1:4" x14ac:dyDescent="0.25">
      <c r="A3332" s="33">
        <v>1000</v>
      </c>
      <c r="B3332" s="39" t="e">
        <f t="shared" ca="1" si="48"/>
        <v>#N/A</v>
      </c>
      <c r="C3332" s="40" t="e">
        <f t="shared" ca="1" si="47"/>
        <v>#N/A</v>
      </c>
      <c r="D3332" s="37" t="s">
        <v>6</v>
      </c>
    </row>
    <row r="3333" spans="1:4" x14ac:dyDescent="0.25">
      <c r="A3333" s="33">
        <v>1000</v>
      </c>
      <c r="B3333" s="39" t="e">
        <f t="shared" ca="1" si="48"/>
        <v>#N/A</v>
      </c>
      <c r="C3333" s="40" t="e">
        <f t="shared" ca="1" si="47"/>
        <v>#N/A</v>
      </c>
      <c r="D3333" s="37" t="s">
        <v>6</v>
      </c>
    </row>
    <row r="3334" spans="1:4" x14ac:dyDescent="0.25">
      <c r="A3334" s="33">
        <v>1000</v>
      </c>
      <c r="B3334" s="39" t="e">
        <f t="shared" ca="1" si="48"/>
        <v>#N/A</v>
      </c>
      <c r="C3334" s="40" t="e">
        <f t="shared" ca="1" si="47"/>
        <v>#N/A</v>
      </c>
      <c r="D3334" s="37" t="s">
        <v>6</v>
      </c>
    </row>
    <row r="3335" spans="1:4" x14ac:dyDescent="0.25">
      <c r="A3335" s="33">
        <v>1000</v>
      </c>
      <c r="B3335" s="39" t="e">
        <f t="shared" ca="1" si="48"/>
        <v>#N/A</v>
      </c>
      <c r="C3335" s="40" t="e">
        <f t="shared" ca="1" si="47"/>
        <v>#N/A</v>
      </c>
      <c r="D3335" s="37" t="s">
        <v>6</v>
      </c>
    </row>
    <row r="3336" spans="1:4" x14ac:dyDescent="0.25">
      <c r="A3336" s="33">
        <v>1000</v>
      </c>
      <c r="B3336" s="39" t="e">
        <f t="shared" ca="1" si="48"/>
        <v>#N/A</v>
      </c>
      <c r="C3336" s="40" t="e">
        <f t="shared" ca="1" si="47"/>
        <v>#N/A</v>
      </c>
      <c r="D3336" s="37" t="s">
        <v>6</v>
      </c>
    </row>
    <row r="3337" spans="1:4" x14ac:dyDescent="0.25">
      <c r="A3337" s="33">
        <v>1000</v>
      </c>
      <c r="B3337" s="39" t="e">
        <f t="shared" ca="1" si="48"/>
        <v>#N/A</v>
      </c>
      <c r="C3337" s="40" t="e">
        <f t="shared" ca="1" si="47"/>
        <v>#N/A</v>
      </c>
      <c r="D3337" s="37" t="s">
        <v>6</v>
      </c>
    </row>
    <row r="3338" spans="1:4" x14ac:dyDescent="0.25">
      <c r="A3338" s="33">
        <v>1000</v>
      </c>
      <c r="B3338" s="39" t="e">
        <f t="shared" ca="1" si="48"/>
        <v>#N/A</v>
      </c>
      <c r="C3338" s="40" t="e">
        <f t="shared" ca="1" si="47"/>
        <v>#N/A</v>
      </c>
      <c r="D3338" s="37" t="s">
        <v>6</v>
      </c>
    </row>
    <row r="3339" spans="1:4" x14ac:dyDescent="0.25">
      <c r="A3339" s="33">
        <v>1000</v>
      </c>
      <c r="B3339" s="39" t="e">
        <f t="shared" ca="1" si="48"/>
        <v>#N/A</v>
      </c>
      <c r="C3339" s="40" t="e">
        <f t="shared" ca="1" si="47"/>
        <v>#N/A</v>
      </c>
      <c r="D3339" s="37" t="s">
        <v>6</v>
      </c>
    </row>
    <row r="3340" spans="1:4" x14ac:dyDescent="0.25">
      <c r="A3340" s="33">
        <v>1000</v>
      </c>
      <c r="B3340" s="39" t="e">
        <f t="shared" ca="1" si="48"/>
        <v>#N/A</v>
      </c>
      <c r="C3340" s="40" t="e">
        <f t="shared" ca="1" si="47"/>
        <v>#N/A</v>
      </c>
      <c r="D3340" s="37" t="s">
        <v>6</v>
      </c>
    </row>
    <row r="3341" spans="1:4" x14ac:dyDescent="0.25">
      <c r="A3341" s="33">
        <v>1000</v>
      </c>
      <c r="B3341" s="39" t="e">
        <f t="shared" ca="1" si="48"/>
        <v>#N/A</v>
      </c>
      <c r="C3341" s="40" t="e">
        <f t="shared" ca="1" si="47"/>
        <v>#N/A</v>
      </c>
      <c r="D3341" s="37" t="s">
        <v>6</v>
      </c>
    </row>
    <row r="3342" spans="1:4" x14ac:dyDescent="0.25">
      <c r="A3342" s="33">
        <v>1000</v>
      </c>
      <c r="B3342" s="39" t="e">
        <f t="shared" ca="1" si="48"/>
        <v>#N/A</v>
      </c>
      <c r="C3342" s="40" t="e">
        <f t="shared" ca="1" si="47"/>
        <v>#N/A</v>
      </c>
      <c r="D3342" s="37" t="s">
        <v>6</v>
      </c>
    </row>
    <row r="3343" spans="1:4" x14ac:dyDescent="0.25">
      <c r="A3343" s="33">
        <v>1000</v>
      </c>
      <c r="B3343" s="39" t="e">
        <f t="shared" ca="1" si="48"/>
        <v>#N/A</v>
      </c>
      <c r="C3343" s="40" t="e">
        <f t="shared" ca="1" si="47"/>
        <v>#N/A</v>
      </c>
      <c r="D3343" s="37" t="s">
        <v>6</v>
      </c>
    </row>
    <row r="3344" spans="1:4" x14ac:dyDescent="0.25">
      <c r="A3344" s="33">
        <v>1000</v>
      </c>
      <c r="B3344" s="39" t="e">
        <f t="shared" ca="1" si="48"/>
        <v>#N/A</v>
      </c>
      <c r="C3344" s="40" t="e">
        <f t="shared" ca="1" si="47"/>
        <v>#N/A</v>
      </c>
      <c r="D3344" s="37" t="s">
        <v>6</v>
      </c>
    </row>
    <row r="3345" spans="1:4" x14ac:dyDescent="0.25">
      <c r="A3345" s="33">
        <v>1000</v>
      </c>
      <c r="B3345" s="39" t="e">
        <f t="shared" ca="1" si="48"/>
        <v>#N/A</v>
      </c>
      <c r="C3345" s="40" t="e">
        <f t="shared" ca="1" si="47"/>
        <v>#N/A</v>
      </c>
      <c r="D3345" s="37" t="s">
        <v>6</v>
      </c>
    </row>
    <row r="3346" spans="1:4" x14ac:dyDescent="0.25">
      <c r="A3346" s="33">
        <v>1000</v>
      </c>
      <c r="B3346" s="39" t="e">
        <f t="shared" ca="1" si="48"/>
        <v>#N/A</v>
      </c>
      <c r="C3346" s="40" t="e">
        <f t="shared" ca="1" si="47"/>
        <v>#N/A</v>
      </c>
      <c r="D3346" s="37" t="s">
        <v>6</v>
      </c>
    </row>
    <row r="3347" spans="1:4" x14ac:dyDescent="0.25">
      <c r="A3347" s="33">
        <v>1000</v>
      </c>
      <c r="B3347" s="39" t="e">
        <f t="shared" ca="1" si="48"/>
        <v>#N/A</v>
      </c>
      <c r="C3347" s="40" t="e">
        <f t="shared" ca="1" si="47"/>
        <v>#N/A</v>
      </c>
      <c r="D3347" s="37" t="s">
        <v>6</v>
      </c>
    </row>
    <row r="3348" spans="1:4" x14ac:dyDescent="0.25">
      <c r="A3348" s="33">
        <v>1000</v>
      </c>
      <c r="B3348" s="39" t="e">
        <f t="shared" ca="1" si="48"/>
        <v>#N/A</v>
      </c>
      <c r="C3348" s="40" t="e">
        <f t="shared" ca="1" si="47"/>
        <v>#N/A</v>
      </c>
      <c r="D3348" s="37" t="s">
        <v>6</v>
      </c>
    </row>
    <row r="3349" spans="1:4" x14ac:dyDescent="0.25">
      <c r="A3349" s="33">
        <v>1000</v>
      </c>
      <c r="B3349" s="39" t="e">
        <f t="shared" ca="1" si="48"/>
        <v>#N/A</v>
      </c>
      <c r="C3349" s="40" t="e">
        <f t="shared" ca="1" si="47"/>
        <v>#N/A</v>
      </c>
      <c r="D3349" s="37" t="s">
        <v>6</v>
      </c>
    </row>
    <row r="3350" spans="1:4" x14ac:dyDescent="0.25">
      <c r="A3350" s="33">
        <v>1000</v>
      </c>
      <c r="B3350" s="39" t="e">
        <f t="shared" ca="1" si="48"/>
        <v>#N/A</v>
      </c>
      <c r="C3350" s="40" t="e">
        <f t="shared" ca="1" si="47"/>
        <v>#N/A</v>
      </c>
      <c r="D3350" s="37" t="s">
        <v>6</v>
      </c>
    </row>
    <row r="3351" spans="1:4" x14ac:dyDescent="0.25">
      <c r="A3351" s="33">
        <v>1000</v>
      </c>
      <c r="B3351" s="39" t="e">
        <f t="shared" ca="1" si="48"/>
        <v>#N/A</v>
      </c>
      <c r="C3351" s="40" t="e">
        <f t="shared" ca="1" si="47"/>
        <v>#N/A</v>
      </c>
      <c r="D3351" s="37" t="s">
        <v>6</v>
      </c>
    </row>
    <row r="3352" spans="1:4" x14ac:dyDescent="0.25">
      <c r="A3352" s="33">
        <v>1000</v>
      </c>
      <c r="B3352" s="39" t="e">
        <f t="shared" ca="1" si="48"/>
        <v>#N/A</v>
      </c>
      <c r="C3352" s="40" t="e">
        <f t="shared" ca="1" si="47"/>
        <v>#N/A</v>
      </c>
      <c r="D3352" s="37" t="s">
        <v>6</v>
      </c>
    </row>
    <row r="3353" spans="1:4" x14ac:dyDescent="0.25">
      <c r="A3353" s="33">
        <v>1000</v>
      </c>
      <c r="B3353" s="39" t="e">
        <f t="shared" ca="1" si="48"/>
        <v>#N/A</v>
      </c>
      <c r="C3353" s="40" t="e">
        <f t="shared" ca="1" si="47"/>
        <v>#N/A</v>
      </c>
      <c r="D3353" s="37" t="s">
        <v>6</v>
      </c>
    </row>
    <row r="3354" spans="1:4" x14ac:dyDescent="0.25">
      <c r="A3354" s="33">
        <v>1000</v>
      </c>
      <c r="B3354" s="39" t="e">
        <f t="shared" ca="1" si="48"/>
        <v>#N/A</v>
      </c>
      <c r="C3354" s="40" t="e">
        <f t="shared" ca="1" si="47"/>
        <v>#N/A</v>
      </c>
      <c r="D3354" s="37" t="s">
        <v>6</v>
      </c>
    </row>
    <row r="3355" spans="1:4" x14ac:dyDescent="0.25">
      <c r="A3355" s="33">
        <v>1000</v>
      </c>
      <c r="B3355" s="39" t="e">
        <f t="shared" ca="1" si="48"/>
        <v>#N/A</v>
      </c>
      <c r="C3355" s="40" t="e">
        <f t="shared" ca="1" si="47"/>
        <v>#N/A</v>
      </c>
      <c r="D3355" s="37" t="s">
        <v>6</v>
      </c>
    </row>
    <row r="3356" spans="1:4" x14ac:dyDescent="0.25">
      <c r="A3356" s="33">
        <v>1000</v>
      </c>
      <c r="B3356" s="39" t="e">
        <f t="shared" ca="1" si="48"/>
        <v>#N/A</v>
      </c>
      <c r="C3356" s="40" t="e">
        <f t="shared" ca="1" si="47"/>
        <v>#N/A</v>
      </c>
      <c r="D3356" s="37" t="s">
        <v>6</v>
      </c>
    </row>
    <row r="3357" spans="1:4" x14ac:dyDescent="0.25">
      <c r="A3357" s="33">
        <v>1000</v>
      </c>
      <c r="B3357" s="39" t="e">
        <f t="shared" ca="1" si="48"/>
        <v>#N/A</v>
      </c>
      <c r="C3357" s="40" t="e">
        <f t="shared" ca="1" si="47"/>
        <v>#N/A</v>
      </c>
      <c r="D3357" s="37" t="s">
        <v>6</v>
      </c>
    </row>
    <row r="3358" spans="1:4" x14ac:dyDescent="0.25">
      <c r="A3358" s="33">
        <v>1000</v>
      </c>
      <c r="B3358" s="39" t="e">
        <f t="shared" ca="1" si="48"/>
        <v>#N/A</v>
      </c>
      <c r="C3358" s="40" t="e">
        <f t="shared" ca="1" si="47"/>
        <v>#N/A</v>
      </c>
      <c r="D3358" s="37" t="s">
        <v>6</v>
      </c>
    </row>
    <row r="3359" spans="1:4" x14ac:dyDescent="0.25">
      <c r="A3359" s="33">
        <v>1000</v>
      </c>
      <c r="B3359" s="39" t="e">
        <f t="shared" ca="1" si="48"/>
        <v>#N/A</v>
      </c>
      <c r="C3359" s="40" t="e">
        <f t="shared" ca="1" si="47"/>
        <v>#N/A</v>
      </c>
      <c r="D3359" s="37" t="s">
        <v>6</v>
      </c>
    </row>
    <row r="3360" spans="1:4" x14ac:dyDescent="0.25">
      <c r="A3360" s="33">
        <v>1000</v>
      </c>
      <c r="B3360" s="39" t="e">
        <f t="shared" ca="1" si="48"/>
        <v>#N/A</v>
      </c>
      <c r="C3360" s="40" t="e">
        <f t="shared" ca="1" si="47"/>
        <v>#N/A</v>
      </c>
      <c r="D3360" s="37" t="s">
        <v>6</v>
      </c>
    </row>
    <row r="3361" spans="1:4" x14ac:dyDescent="0.25">
      <c r="A3361" s="33">
        <v>1000</v>
      </c>
      <c r="B3361" s="39" t="e">
        <f t="shared" ca="1" si="48"/>
        <v>#N/A</v>
      </c>
      <c r="C3361" s="40" t="e">
        <f t="shared" ca="1" si="47"/>
        <v>#N/A</v>
      </c>
      <c r="D3361" s="37" t="s">
        <v>6</v>
      </c>
    </row>
    <row r="3362" spans="1:4" x14ac:dyDescent="0.25">
      <c r="A3362" s="33">
        <v>1000</v>
      </c>
      <c r="B3362" s="39" t="e">
        <f t="shared" ca="1" si="48"/>
        <v>#N/A</v>
      </c>
      <c r="C3362" s="40" t="e">
        <f t="shared" ca="1" si="47"/>
        <v>#N/A</v>
      </c>
      <c r="D3362" s="37" t="s">
        <v>6</v>
      </c>
    </row>
    <row r="3363" spans="1:4" x14ac:dyDescent="0.25">
      <c r="A3363" s="33">
        <v>1000</v>
      </c>
      <c r="B3363" s="39" t="e">
        <f t="shared" ca="1" si="48"/>
        <v>#N/A</v>
      </c>
      <c r="C3363" s="40" t="e">
        <f t="shared" ca="1" si="47"/>
        <v>#N/A</v>
      </c>
      <c r="D3363" s="37" t="s">
        <v>6</v>
      </c>
    </row>
    <row r="3364" spans="1:4" x14ac:dyDescent="0.25">
      <c r="A3364" s="33">
        <v>1000</v>
      </c>
      <c r="B3364" s="39" t="e">
        <f t="shared" ca="1" si="48"/>
        <v>#N/A</v>
      </c>
      <c r="C3364" s="40" t="e">
        <f t="shared" ca="1" si="47"/>
        <v>#N/A</v>
      </c>
      <c r="D3364" s="37" t="s">
        <v>6</v>
      </c>
    </row>
    <row r="3365" spans="1:4" x14ac:dyDescent="0.25">
      <c r="A3365" s="33">
        <v>1000</v>
      </c>
      <c r="B3365" s="39" t="e">
        <f t="shared" ca="1" si="48"/>
        <v>#N/A</v>
      </c>
      <c r="C3365" s="40" t="e">
        <f t="shared" ca="1" si="47"/>
        <v>#N/A</v>
      </c>
      <c r="D3365" s="37" t="s">
        <v>6</v>
      </c>
    </row>
    <row r="3366" spans="1:4" x14ac:dyDescent="0.25">
      <c r="A3366" s="33">
        <v>1000</v>
      </c>
      <c r="B3366" s="39" t="e">
        <f t="shared" ca="1" si="48"/>
        <v>#N/A</v>
      </c>
      <c r="C3366" s="40" t="e">
        <f t="shared" ca="1" si="47"/>
        <v>#N/A</v>
      </c>
      <c r="D3366" s="37" t="s">
        <v>6</v>
      </c>
    </row>
    <row r="3367" spans="1:4" x14ac:dyDescent="0.25">
      <c r="A3367" s="33">
        <v>1000</v>
      </c>
      <c r="B3367" s="39" t="e">
        <f t="shared" ca="1" si="48"/>
        <v>#N/A</v>
      </c>
      <c r="C3367" s="40" t="e">
        <f t="shared" ca="1" si="47"/>
        <v>#N/A</v>
      </c>
      <c r="D3367" s="37" t="s">
        <v>6</v>
      </c>
    </row>
    <row r="3368" spans="1:4" x14ac:dyDescent="0.25">
      <c r="A3368" s="33">
        <v>1000</v>
      </c>
      <c r="B3368" s="39" t="e">
        <f t="shared" ca="1" si="48"/>
        <v>#N/A</v>
      </c>
      <c r="C3368" s="40" t="e">
        <f t="shared" ca="1" si="47"/>
        <v>#N/A</v>
      </c>
      <c r="D3368" s="37" t="s">
        <v>6</v>
      </c>
    </row>
    <row r="3369" spans="1:4" x14ac:dyDescent="0.25">
      <c r="A3369" s="33">
        <v>1000</v>
      </c>
      <c r="B3369" s="39" t="e">
        <f t="shared" ca="1" si="48"/>
        <v>#N/A</v>
      </c>
      <c r="C3369" s="40" t="e">
        <f t="shared" ca="1" si="47"/>
        <v>#N/A</v>
      </c>
      <c r="D3369" s="37" t="s">
        <v>6</v>
      </c>
    </row>
    <row r="3370" spans="1:4" x14ac:dyDescent="0.25">
      <c r="A3370" s="33">
        <v>1000</v>
      </c>
      <c r="B3370" s="39" t="e">
        <f t="shared" ca="1" si="48"/>
        <v>#N/A</v>
      </c>
      <c r="C3370" s="40" t="e">
        <f t="shared" ca="1" si="47"/>
        <v>#N/A</v>
      </c>
      <c r="D3370" s="37" t="s">
        <v>6</v>
      </c>
    </row>
    <row r="3371" spans="1:4" x14ac:dyDescent="0.25">
      <c r="A3371" s="33">
        <v>1000</v>
      </c>
      <c r="B3371" s="39" t="e">
        <f t="shared" ca="1" si="48"/>
        <v>#N/A</v>
      </c>
      <c r="C3371" s="40" t="e">
        <f t="shared" ca="1" si="47"/>
        <v>#N/A</v>
      </c>
      <c r="D3371" s="37" t="s">
        <v>6</v>
      </c>
    </row>
    <row r="3372" spans="1:4" x14ac:dyDescent="0.25">
      <c r="A3372" s="33">
        <v>1000</v>
      </c>
      <c r="B3372" s="39" t="e">
        <f t="shared" ca="1" si="48"/>
        <v>#N/A</v>
      </c>
      <c r="C3372" s="40" t="e">
        <f t="shared" ca="1" si="47"/>
        <v>#N/A</v>
      </c>
      <c r="D3372" s="37" t="s">
        <v>6</v>
      </c>
    </row>
    <row r="3373" spans="1:4" x14ac:dyDescent="0.25">
      <c r="A3373" s="33">
        <v>1000</v>
      </c>
      <c r="B3373" s="39" t="e">
        <f t="shared" ca="1" si="48"/>
        <v>#N/A</v>
      </c>
      <c r="C3373" s="40" t="e">
        <f t="shared" ref="C3373:C3436" ca="1" si="49">B3373*100+Termina2</f>
        <v>#N/A</v>
      </c>
      <c r="D3373" s="37" t="s">
        <v>6</v>
      </c>
    </row>
    <row r="3374" spans="1:4" x14ac:dyDescent="0.25">
      <c r="A3374" s="33">
        <v>1000</v>
      </c>
      <c r="B3374" s="39" t="e">
        <f t="shared" ref="B3374:B3437" ca="1" si="50">B3373+IF(INT(Premio2/100)=B3373+1,2,1)</f>
        <v>#N/A</v>
      </c>
      <c r="C3374" s="40" t="e">
        <f t="shared" ca="1" si="49"/>
        <v>#N/A</v>
      </c>
      <c r="D3374" s="37" t="s">
        <v>6</v>
      </c>
    </row>
    <row r="3375" spans="1:4" x14ac:dyDescent="0.25">
      <c r="A3375" s="33">
        <v>1000</v>
      </c>
      <c r="B3375" s="39" t="e">
        <f t="shared" ca="1" si="50"/>
        <v>#N/A</v>
      </c>
      <c r="C3375" s="40" t="e">
        <f t="shared" ca="1" si="49"/>
        <v>#N/A</v>
      </c>
      <c r="D3375" s="37" t="s">
        <v>6</v>
      </c>
    </row>
    <row r="3376" spans="1:4" x14ac:dyDescent="0.25">
      <c r="A3376" s="33">
        <v>1000</v>
      </c>
      <c r="B3376" s="39" t="e">
        <f t="shared" ca="1" si="50"/>
        <v>#N/A</v>
      </c>
      <c r="C3376" s="40" t="e">
        <f t="shared" ca="1" si="49"/>
        <v>#N/A</v>
      </c>
      <c r="D3376" s="37" t="s">
        <v>6</v>
      </c>
    </row>
    <row r="3377" spans="1:4" x14ac:dyDescent="0.25">
      <c r="A3377" s="33">
        <v>1000</v>
      </c>
      <c r="B3377" s="39" t="e">
        <f t="shared" ca="1" si="50"/>
        <v>#N/A</v>
      </c>
      <c r="C3377" s="40" t="e">
        <f t="shared" ca="1" si="49"/>
        <v>#N/A</v>
      </c>
      <c r="D3377" s="37" t="s">
        <v>6</v>
      </c>
    </row>
    <row r="3378" spans="1:4" x14ac:dyDescent="0.25">
      <c r="A3378" s="33">
        <v>1000</v>
      </c>
      <c r="B3378" s="39" t="e">
        <f t="shared" ca="1" si="50"/>
        <v>#N/A</v>
      </c>
      <c r="C3378" s="40" t="e">
        <f t="shared" ca="1" si="49"/>
        <v>#N/A</v>
      </c>
      <c r="D3378" s="37" t="s">
        <v>6</v>
      </c>
    </row>
    <row r="3379" spans="1:4" x14ac:dyDescent="0.25">
      <c r="A3379" s="33">
        <v>1000</v>
      </c>
      <c r="B3379" s="39" t="e">
        <f t="shared" ca="1" si="50"/>
        <v>#N/A</v>
      </c>
      <c r="C3379" s="40" t="e">
        <f t="shared" ca="1" si="49"/>
        <v>#N/A</v>
      </c>
      <c r="D3379" s="37" t="s">
        <v>6</v>
      </c>
    </row>
    <row r="3380" spans="1:4" x14ac:dyDescent="0.25">
      <c r="A3380" s="33">
        <v>1000</v>
      </c>
      <c r="B3380" s="39" t="e">
        <f t="shared" ca="1" si="50"/>
        <v>#N/A</v>
      </c>
      <c r="C3380" s="40" t="e">
        <f t="shared" ca="1" si="49"/>
        <v>#N/A</v>
      </c>
      <c r="D3380" s="37" t="s">
        <v>6</v>
      </c>
    </row>
    <row r="3381" spans="1:4" x14ac:dyDescent="0.25">
      <c r="A3381" s="33">
        <v>1000</v>
      </c>
      <c r="B3381" s="39" t="e">
        <f t="shared" ca="1" si="50"/>
        <v>#N/A</v>
      </c>
      <c r="C3381" s="40" t="e">
        <f t="shared" ca="1" si="49"/>
        <v>#N/A</v>
      </c>
      <c r="D3381" s="37" t="s">
        <v>6</v>
      </c>
    </row>
    <row r="3382" spans="1:4" x14ac:dyDescent="0.25">
      <c r="A3382" s="33">
        <v>1000</v>
      </c>
      <c r="B3382" s="39" t="e">
        <f t="shared" ca="1" si="50"/>
        <v>#N/A</v>
      </c>
      <c r="C3382" s="40" t="e">
        <f t="shared" ca="1" si="49"/>
        <v>#N/A</v>
      </c>
      <c r="D3382" s="37" t="s">
        <v>6</v>
      </c>
    </row>
    <row r="3383" spans="1:4" x14ac:dyDescent="0.25">
      <c r="A3383" s="33">
        <v>1000</v>
      </c>
      <c r="B3383" s="39" t="e">
        <f t="shared" ca="1" si="50"/>
        <v>#N/A</v>
      </c>
      <c r="C3383" s="40" t="e">
        <f t="shared" ca="1" si="49"/>
        <v>#N/A</v>
      </c>
      <c r="D3383" s="37" t="s">
        <v>6</v>
      </c>
    </row>
    <row r="3384" spans="1:4" x14ac:dyDescent="0.25">
      <c r="A3384" s="33">
        <v>1000</v>
      </c>
      <c r="B3384" s="39" t="e">
        <f t="shared" ca="1" si="50"/>
        <v>#N/A</v>
      </c>
      <c r="C3384" s="40" t="e">
        <f t="shared" ca="1" si="49"/>
        <v>#N/A</v>
      </c>
      <c r="D3384" s="37" t="s">
        <v>6</v>
      </c>
    </row>
    <row r="3385" spans="1:4" x14ac:dyDescent="0.25">
      <c r="A3385" s="33">
        <v>1000</v>
      </c>
      <c r="B3385" s="39" t="e">
        <f t="shared" ca="1" si="50"/>
        <v>#N/A</v>
      </c>
      <c r="C3385" s="40" t="e">
        <f t="shared" ca="1" si="49"/>
        <v>#N/A</v>
      </c>
      <c r="D3385" s="37" t="s">
        <v>6</v>
      </c>
    </row>
    <row r="3386" spans="1:4" x14ac:dyDescent="0.25">
      <c r="A3386" s="33">
        <v>1000</v>
      </c>
      <c r="B3386" s="39" t="e">
        <f t="shared" ca="1" si="50"/>
        <v>#N/A</v>
      </c>
      <c r="C3386" s="40" t="e">
        <f t="shared" ca="1" si="49"/>
        <v>#N/A</v>
      </c>
      <c r="D3386" s="37" t="s">
        <v>6</v>
      </c>
    </row>
    <row r="3387" spans="1:4" x14ac:dyDescent="0.25">
      <c r="A3387" s="33">
        <v>1000</v>
      </c>
      <c r="B3387" s="39" t="e">
        <f t="shared" ca="1" si="50"/>
        <v>#N/A</v>
      </c>
      <c r="C3387" s="40" t="e">
        <f t="shared" ca="1" si="49"/>
        <v>#N/A</v>
      </c>
      <c r="D3387" s="37" t="s">
        <v>6</v>
      </c>
    </row>
    <row r="3388" spans="1:4" x14ac:dyDescent="0.25">
      <c r="A3388" s="33">
        <v>1000</v>
      </c>
      <c r="B3388" s="39" t="e">
        <f t="shared" ca="1" si="50"/>
        <v>#N/A</v>
      </c>
      <c r="C3388" s="40" t="e">
        <f t="shared" ca="1" si="49"/>
        <v>#N/A</v>
      </c>
      <c r="D3388" s="37" t="s">
        <v>6</v>
      </c>
    </row>
    <row r="3389" spans="1:4" x14ac:dyDescent="0.25">
      <c r="A3389" s="33">
        <v>1000</v>
      </c>
      <c r="B3389" s="39" t="e">
        <f t="shared" ca="1" si="50"/>
        <v>#N/A</v>
      </c>
      <c r="C3389" s="40" t="e">
        <f t="shared" ca="1" si="49"/>
        <v>#N/A</v>
      </c>
      <c r="D3389" s="37" t="s">
        <v>6</v>
      </c>
    </row>
    <row r="3390" spans="1:4" x14ac:dyDescent="0.25">
      <c r="A3390" s="33">
        <v>1000</v>
      </c>
      <c r="B3390" s="39" t="e">
        <f t="shared" ca="1" si="50"/>
        <v>#N/A</v>
      </c>
      <c r="C3390" s="40" t="e">
        <f t="shared" ca="1" si="49"/>
        <v>#N/A</v>
      </c>
      <c r="D3390" s="37" t="s">
        <v>6</v>
      </c>
    </row>
    <row r="3391" spans="1:4" x14ac:dyDescent="0.25">
      <c r="A3391" s="33">
        <v>1000</v>
      </c>
      <c r="B3391" s="39" t="e">
        <f t="shared" ca="1" si="50"/>
        <v>#N/A</v>
      </c>
      <c r="C3391" s="40" t="e">
        <f t="shared" ca="1" si="49"/>
        <v>#N/A</v>
      </c>
      <c r="D3391" s="37" t="s">
        <v>6</v>
      </c>
    </row>
    <row r="3392" spans="1:4" x14ac:dyDescent="0.25">
      <c r="A3392" s="33">
        <v>1000</v>
      </c>
      <c r="B3392" s="39" t="e">
        <f t="shared" ca="1" si="50"/>
        <v>#N/A</v>
      </c>
      <c r="C3392" s="40" t="e">
        <f t="shared" ca="1" si="49"/>
        <v>#N/A</v>
      </c>
      <c r="D3392" s="37" t="s">
        <v>6</v>
      </c>
    </row>
    <row r="3393" spans="1:4" x14ac:dyDescent="0.25">
      <c r="A3393" s="33">
        <v>1000</v>
      </c>
      <c r="B3393" s="39" t="e">
        <f t="shared" ca="1" si="50"/>
        <v>#N/A</v>
      </c>
      <c r="C3393" s="40" t="e">
        <f t="shared" ca="1" si="49"/>
        <v>#N/A</v>
      </c>
      <c r="D3393" s="37" t="s">
        <v>6</v>
      </c>
    </row>
    <row r="3394" spans="1:4" x14ac:dyDescent="0.25">
      <c r="A3394" s="33">
        <v>1000</v>
      </c>
      <c r="B3394" s="39" t="e">
        <f t="shared" ca="1" si="50"/>
        <v>#N/A</v>
      </c>
      <c r="C3394" s="40" t="e">
        <f t="shared" ca="1" si="49"/>
        <v>#N/A</v>
      </c>
      <c r="D3394" s="37" t="s">
        <v>6</v>
      </c>
    </row>
    <row r="3395" spans="1:4" x14ac:dyDescent="0.25">
      <c r="A3395" s="33">
        <v>1000</v>
      </c>
      <c r="B3395" s="39" t="e">
        <f t="shared" ca="1" si="50"/>
        <v>#N/A</v>
      </c>
      <c r="C3395" s="40" t="e">
        <f t="shared" ca="1" si="49"/>
        <v>#N/A</v>
      </c>
      <c r="D3395" s="37" t="s">
        <v>6</v>
      </c>
    </row>
    <row r="3396" spans="1:4" x14ac:dyDescent="0.25">
      <c r="A3396" s="33">
        <v>1000</v>
      </c>
      <c r="B3396" s="39" t="e">
        <f t="shared" ca="1" si="50"/>
        <v>#N/A</v>
      </c>
      <c r="C3396" s="40" t="e">
        <f t="shared" ca="1" si="49"/>
        <v>#N/A</v>
      </c>
      <c r="D3396" s="37" t="s">
        <v>6</v>
      </c>
    </row>
    <row r="3397" spans="1:4" x14ac:dyDescent="0.25">
      <c r="A3397" s="33">
        <v>1000</v>
      </c>
      <c r="B3397" s="39" t="e">
        <f t="shared" ca="1" si="50"/>
        <v>#N/A</v>
      </c>
      <c r="C3397" s="40" t="e">
        <f t="shared" ca="1" si="49"/>
        <v>#N/A</v>
      </c>
      <c r="D3397" s="37" t="s">
        <v>6</v>
      </c>
    </row>
    <row r="3398" spans="1:4" x14ac:dyDescent="0.25">
      <c r="A3398" s="33">
        <v>1000</v>
      </c>
      <c r="B3398" s="39" t="e">
        <f t="shared" ca="1" si="50"/>
        <v>#N/A</v>
      </c>
      <c r="C3398" s="40" t="e">
        <f t="shared" ca="1" si="49"/>
        <v>#N/A</v>
      </c>
      <c r="D3398" s="37" t="s">
        <v>6</v>
      </c>
    </row>
    <row r="3399" spans="1:4" x14ac:dyDescent="0.25">
      <c r="A3399" s="33">
        <v>1000</v>
      </c>
      <c r="B3399" s="39" t="e">
        <f t="shared" ca="1" si="50"/>
        <v>#N/A</v>
      </c>
      <c r="C3399" s="40" t="e">
        <f t="shared" ca="1" si="49"/>
        <v>#N/A</v>
      </c>
      <c r="D3399" s="37" t="s">
        <v>6</v>
      </c>
    </row>
    <row r="3400" spans="1:4" x14ac:dyDescent="0.25">
      <c r="A3400" s="33">
        <v>1000</v>
      </c>
      <c r="B3400" s="39" t="e">
        <f t="shared" ca="1" si="50"/>
        <v>#N/A</v>
      </c>
      <c r="C3400" s="40" t="e">
        <f t="shared" ca="1" si="49"/>
        <v>#N/A</v>
      </c>
      <c r="D3400" s="37" t="s">
        <v>6</v>
      </c>
    </row>
    <row r="3401" spans="1:4" x14ac:dyDescent="0.25">
      <c r="A3401" s="33">
        <v>1000</v>
      </c>
      <c r="B3401" s="39" t="e">
        <f t="shared" ca="1" si="50"/>
        <v>#N/A</v>
      </c>
      <c r="C3401" s="40" t="e">
        <f t="shared" ca="1" si="49"/>
        <v>#N/A</v>
      </c>
      <c r="D3401" s="37" t="s">
        <v>6</v>
      </c>
    </row>
    <row r="3402" spans="1:4" x14ac:dyDescent="0.25">
      <c r="A3402" s="33">
        <v>1000</v>
      </c>
      <c r="B3402" s="39" t="e">
        <f t="shared" ca="1" si="50"/>
        <v>#N/A</v>
      </c>
      <c r="C3402" s="40" t="e">
        <f t="shared" ca="1" si="49"/>
        <v>#N/A</v>
      </c>
      <c r="D3402" s="37" t="s">
        <v>6</v>
      </c>
    </row>
    <row r="3403" spans="1:4" x14ac:dyDescent="0.25">
      <c r="A3403" s="33">
        <v>1000</v>
      </c>
      <c r="B3403" s="39" t="e">
        <f t="shared" ca="1" si="50"/>
        <v>#N/A</v>
      </c>
      <c r="C3403" s="40" t="e">
        <f t="shared" ca="1" si="49"/>
        <v>#N/A</v>
      </c>
      <c r="D3403" s="37" t="s">
        <v>6</v>
      </c>
    </row>
    <row r="3404" spans="1:4" x14ac:dyDescent="0.25">
      <c r="A3404" s="33">
        <v>1000</v>
      </c>
      <c r="B3404" s="39" t="e">
        <f t="shared" ca="1" si="50"/>
        <v>#N/A</v>
      </c>
      <c r="C3404" s="40" t="e">
        <f t="shared" ca="1" si="49"/>
        <v>#N/A</v>
      </c>
      <c r="D3404" s="37" t="s">
        <v>6</v>
      </c>
    </row>
    <row r="3405" spans="1:4" x14ac:dyDescent="0.25">
      <c r="A3405" s="33">
        <v>1000</v>
      </c>
      <c r="B3405" s="39" t="e">
        <f t="shared" ca="1" si="50"/>
        <v>#N/A</v>
      </c>
      <c r="C3405" s="40" t="e">
        <f t="shared" ca="1" si="49"/>
        <v>#N/A</v>
      </c>
      <c r="D3405" s="37" t="s">
        <v>6</v>
      </c>
    </row>
    <row r="3406" spans="1:4" x14ac:dyDescent="0.25">
      <c r="A3406" s="33">
        <v>1000</v>
      </c>
      <c r="B3406" s="39" t="e">
        <f t="shared" ca="1" si="50"/>
        <v>#N/A</v>
      </c>
      <c r="C3406" s="40" t="e">
        <f t="shared" ca="1" si="49"/>
        <v>#N/A</v>
      </c>
      <c r="D3406" s="37" t="s">
        <v>6</v>
      </c>
    </row>
    <row r="3407" spans="1:4" x14ac:dyDescent="0.25">
      <c r="A3407" s="33">
        <v>1000</v>
      </c>
      <c r="B3407" s="39" t="e">
        <f t="shared" ca="1" si="50"/>
        <v>#N/A</v>
      </c>
      <c r="C3407" s="40" t="e">
        <f t="shared" ca="1" si="49"/>
        <v>#N/A</v>
      </c>
      <c r="D3407" s="37" t="s">
        <v>6</v>
      </c>
    </row>
    <row r="3408" spans="1:4" x14ac:dyDescent="0.25">
      <c r="A3408" s="33">
        <v>1000</v>
      </c>
      <c r="B3408" s="39" t="e">
        <f t="shared" ca="1" si="50"/>
        <v>#N/A</v>
      </c>
      <c r="C3408" s="40" t="e">
        <f t="shared" ca="1" si="49"/>
        <v>#N/A</v>
      </c>
      <c r="D3408" s="37" t="s">
        <v>6</v>
      </c>
    </row>
    <row r="3409" spans="1:4" x14ac:dyDescent="0.25">
      <c r="A3409" s="33">
        <v>1000</v>
      </c>
      <c r="B3409" s="39" t="e">
        <f t="shared" ca="1" si="50"/>
        <v>#N/A</v>
      </c>
      <c r="C3409" s="40" t="e">
        <f t="shared" ca="1" si="49"/>
        <v>#N/A</v>
      </c>
      <c r="D3409" s="37" t="s">
        <v>6</v>
      </c>
    </row>
    <row r="3410" spans="1:4" x14ac:dyDescent="0.25">
      <c r="A3410" s="33">
        <v>1000</v>
      </c>
      <c r="B3410" s="39" t="e">
        <f t="shared" ca="1" si="50"/>
        <v>#N/A</v>
      </c>
      <c r="C3410" s="40" t="e">
        <f t="shared" ca="1" si="49"/>
        <v>#N/A</v>
      </c>
      <c r="D3410" s="37" t="s">
        <v>6</v>
      </c>
    </row>
    <row r="3411" spans="1:4" x14ac:dyDescent="0.25">
      <c r="A3411" s="33">
        <v>1000</v>
      </c>
      <c r="B3411" s="39" t="e">
        <f t="shared" ca="1" si="50"/>
        <v>#N/A</v>
      </c>
      <c r="C3411" s="40" t="e">
        <f t="shared" ca="1" si="49"/>
        <v>#N/A</v>
      </c>
      <c r="D3411" s="37" t="s">
        <v>6</v>
      </c>
    </row>
    <row r="3412" spans="1:4" x14ac:dyDescent="0.25">
      <c r="A3412" s="33">
        <v>1000</v>
      </c>
      <c r="B3412" s="39" t="e">
        <f t="shared" ca="1" si="50"/>
        <v>#N/A</v>
      </c>
      <c r="C3412" s="40" t="e">
        <f t="shared" ca="1" si="49"/>
        <v>#N/A</v>
      </c>
      <c r="D3412" s="37" t="s">
        <v>6</v>
      </c>
    </row>
    <row r="3413" spans="1:4" x14ac:dyDescent="0.25">
      <c r="A3413" s="33">
        <v>1000</v>
      </c>
      <c r="B3413" s="39" t="e">
        <f t="shared" ca="1" si="50"/>
        <v>#N/A</v>
      </c>
      <c r="C3413" s="40" t="e">
        <f t="shared" ca="1" si="49"/>
        <v>#N/A</v>
      </c>
      <c r="D3413" s="37" t="s">
        <v>6</v>
      </c>
    </row>
    <row r="3414" spans="1:4" x14ac:dyDescent="0.25">
      <c r="A3414" s="33">
        <v>1000</v>
      </c>
      <c r="B3414" s="39" t="e">
        <f t="shared" ca="1" si="50"/>
        <v>#N/A</v>
      </c>
      <c r="C3414" s="40" t="e">
        <f t="shared" ca="1" si="49"/>
        <v>#N/A</v>
      </c>
      <c r="D3414" s="37" t="s">
        <v>6</v>
      </c>
    </row>
    <row r="3415" spans="1:4" x14ac:dyDescent="0.25">
      <c r="A3415" s="33">
        <v>1000</v>
      </c>
      <c r="B3415" s="39" t="e">
        <f t="shared" ca="1" si="50"/>
        <v>#N/A</v>
      </c>
      <c r="C3415" s="40" t="e">
        <f t="shared" ca="1" si="49"/>
        <v>#N/A</v>
      </c>
      <c r="D3415" s="37" t="s">
        <v>6</v>
      </c>
    </row>
    <row r="3416" spans="1:4" x14ac:dyDescent="0.25">
      <c r="A3416" s="33">
        <v>1000</v>
      </c>
      <c r="B3416" s="39" t="e">
        <f t="shared" ca="1" si="50"/>
        <v>#N/A</v>
      </c>
      <c r="C3416" s="40" t="e">
        <f t="shared" ca="1" si="49"/>
        <v>#N/A</v>
      </c>
      <c r="D3416" s="37" t="s">
        <v>6</v>
      </c>
    </row>
    <row r="3417" spans="1:4" x14ac:dyDescent="0.25">
      <c r="A3417" s="33">
        <v>1000</v>
      </c>
      <c r="B3417" s="39" t="e">
        <f t="shared" ca="1" si="50"/>
        <v>#N/A</v>
      </c>
      <c r="C3417" s="40" t="e">
        <f t="shared" ca="1" si="49"/>
        <v>#N/A</v>
      </c>
      <c r="D3417" s="37" t="s">
        <v>6</v>
      </c>
    </row>
    <row r="3418" spans="1:4" x14ac:dyDescent="0.25">
      <c r="A3418" s="33">
        <v>1000</v>
      </c>
      <c r="B3418" s="39" t="e">
        <f t="shared" ca="1" si="50"/>
        <v>#N/A</v>
      </c>
      <c r="C3418" s="40" t="e">
        <f t="shared" ca="1" si="49"/>
        <v>#N/A</v>
      </c>
      <c r="D3418" s="37" t="s">
        <v>6</v>
      </c>
    </row>
    <row r="3419" spans="1:4" x14ac:dyDescent="0.25">
      <c r="A3419" s="33">
        <v>1000</v>
      </c>
      <c r="B3419" s="39" t="e">
        <f t="shared" ca="1" si="50"/>
        <v>#N/A</v>
      </c>
      <c r="C3419" s="40" t="e">
        <f t="shared" ca="1" si="49"/>
        <v>#N/A</v>
      </c>
      <c r="D3419" s="37" t="s">
        <v>6</v>
      </c>
    </row>
    <row r="3420" spans="1:4" x14ac:dyDescent="0.25">
      <c r="A3420" s="33">
        <v>1000</v>
      </c>
      <c r="B3420" s="39" t="e">
        <f t="shared" ca="1" si="50"/>
        <v>#N/A</v>
      </c>
      <c r="C3420" s="40" t="e">
        <f t="shared" ca="1" si="49"/>
        <v>#N/A</v>
      </c>
      <c r="D3420" s="37" t="s">
        <v>6</v>
      </c>
    </row>
    <row r="3421" spans="1:4" x14ac:dyDescent="0.25">
      <c r="A3421" s="33">
        <v>1000</v>
      </c>
      <c r="B3421" s="39" t="e">
        <f t="shared" ca="1" si="50"/>
        <v>#N/A</v>
      </c>
      <c r="C3421" s="40" t="e">
        <f t="shared" ca="1" si="49"/>
        <v>#N/A</v>
      </c>
      <c r="D3421" s="37" t="s">
        <v>6</v>
      </c>
    </row>
    <row r="3422" spans="1:4" x14ac:dyDescent="0.25">
      <c r="A3422" s="33">
        <v>1000</v>
      </c>
      <c r="B3422" s="39" t="e">
        <f t="shared" ca="1" si="50"/>
        <v>#N/A</v>
      </c>
      <c r="C3422" s="40" t="e">
        <f t="shared" ca="1" si="49"/>
        <v>#N/A</v>
      </c>
      <c r="D3422" s="37" t="s">
        <v>6</v>
      </c>
    </row>
    <row r="3423" spans="1:4" x14ac:dyDescent="0.25">
      <c r="A3423" s="33">
        <v>1000</v>
      </c>
      <c r="B3423" s="39" t="e">
        <f t="shared" ca="1" si="50"/>
        <v>#N/A</v>
      </c>
      <c r="C3423" s="40" t="e">
        <f t="shared" ca="1" si="49"/>
        <v>#N/A</v>
      </c>
      <c r="D3423" s="37" t="s">
        <v>6</v>
      </c>
    </row>
    <row r="3424" spans="1:4" x14ac:dyDescent="0.25">
      <c r="A3424" s="33">
        <v>1000</v>
      </c>
      <c r="B3424" s="39" t="e">
        <f t="shared" ca="1" si="50"/>
        <v>#N/A</v>
      </c>
      <c r="C3424" s="40" t="e">
        <f t="shared" ca="1" si="49"/>
        <v>#N/A</v>
      </c>
      <c r="D3424" s="37" t="s">
        <v>6</v>
      </c>
    </row>
    <row r="3425" spans="1:4" x14ac:dyDescent="0.25">
      <c r="A3425" s="33">
        <v>1000</v>
      </c>
      <c r="B3425" s="39" t="e">
        <f t="shared" ca="1" si="50"/>
        <v>#N/A</v>
      </c>
      <c r="C3425" s="40" t="e">
        <f t="shared" ca="1" si="49"/>
        <v>#N/A</v>
      </c>
      <c r="D3425" s="37" t="s">
        <v>6</v>
      </c>
    </row>
    <row r="3426" spans="1:4" x14ac:dyDescent="0.25">
      <c r="A3426" s="33">
        <v>1000</v>
      </c>
      <c r="B3426" s="39" t="e">
        <f t="shared" ca="1" si="50"/>
        <v>#N/A</v>
      </c>
      <c r="C3426" s="40" t="e">
        <f t="shared" ca="1" si="49"/>
        <v>#N/A</v>
      </c>
      <c r="D3426" s="37" t="s">
        <v>6</v>
      </c>
    </row>
    <row r="3427" spans="1:4" x14ac:dyDescent="0.25">
      <c r="A3427" s="33">
        <v>1000</v>
      </c>
      <c r="B3427" s="39" t="e">
        <f t="shared" ca="1" si="50"/>
        <v>#N/A</v>
      </c>
      <c r="C3427" s="40" t="e">
        <f t="shared" ca="1" si="49"/>
        <v>#N/A</v>
      </c>
      <c r="D3427" s="37" t="s">
        <v>6</v>
      </c>
    </row>
    <row r="3428" spans="1:4" x14ac:dyDescent="0.25">
      <c r="A3428" s="33">
        <v>1000</v>
      </c>
      <c r="B3428" s="39" t="e">
        <f t="shared" ca="1" si="50"/>
        <v>#N/A</v>
      </c>
      <c r="C3428" s="40" t="e">
        <f t="shared" ca="1" si="49"/>
        <v>#N/A</v>
      </c>
      <c r="D3428" s="37" t="s">
        <v>6</v>
      </c>
    </row>
    <row r="3429" spans="1:4" x14ac:dyDescent="0.25">
      <c r="A3429" s="33">
        <v>1000</v>
      </c>
      <c r="B3429" s="39" t="e">
        <f t="shared" ca="1" si="50"/>
        <v>#N/A</v>
      </c>
      <c r="C3429" s="40" t="e">
        <f t="shared" ca="1" si="49"/>
        <v>#N/A</v>
      </c>
      <c r="D3429" s="37" t="s">
        <v>6</v>
      </c>
    </row>
    <row r="3430" spans="1:4" x14ac:dyDescent="0.25">
      <c r="A3430" s="33">
        <v>1000</v>
      </c>
      <c r="B3430" s="39" t="e">
        <f t="shared" ca="1" si="50"/>
        <v>#N/A</v>
      </c>
      <c r="C3430" s="40" t="e">
        <f t="shared" ca="1" si="49"/>
        <v>#N/A</v>
      </c>
      <c r="D3430" s="37" t="s">
        <v>6</v>
      </c>
    </row>
    <row r="3431" spans="1:4" x14ac:dyDescent="0.25">
      <c r="A3431" s="33">
        <v>1000</v>
      </c>
      <c r="B3431" s="39" t="e">
        <f t="shared" ca="1" si="50"/>
        <v>#N/A</v>
      </c>
      <c r="C3431" s="40" t="e">
        <f t="shared" ca="1" si="49"/>
        <v>#N/A</v>
      </c>
      <c r="D3431" s="37" t="s">
        <v>6</v>
      </c>
    </row>
    <row r="3432" spans="1:4" x14ac:dyDescent="0.25">
      <c r="A3432" s="33">
        <v>1000</v>
      </c>
      <c r="B3432" s="39" t="e">
        <f t="shared" ca="1" si="50"/>
        <v>#N/A</v>
      </c>
      <c r="C3432" s="40" t="e">
        <f t="shared" ca="1" si="49"/>
        <v>#N/A</v>
      </c>
      <c r="D3432" s="37" t="s">
        <v>6</v>
      </c>
    </row>
    <row r="3433" spans="1:4" x14ac:dyDescent="0.25">
      <c r="A3433" s="33">
        <v>1000</v>
      </c>
      <c r="B3433" s="39" t="e">
        <f t="shared" ca="1" si="50"/>
        <v>#N/A</v>
      </c>
      <c r="C3433" s="40" t="e">
        <f t="shared" ca="1" si="49"/>
        <v>#N/A</v>
      </c>
      <c r="D3433" s="37" t="s">
        <v>6</v>
      </c>
    </row>
    <row r="3434" spans="1:4" x14ac:dyDescent="0.25">
      <c r="A3434" s="33">
        <v>1000</v>
      </c>
      <c r="B3434" s="39" t="e">
        <f t="shared" ca="1" si="50"/>
        <v>#N/A</v>
      </c>
      <c r="C3434" s="40" t="e">
        <f t="shared" ca="1" si="49"/>
        <v>#N/A</v>
      </c>
      <c r="D3434" s="37" t="s">
        <v>6</v>
      </c>
    </row>
    <row r="3435" spans="1:4" x14ac:dyDescent="0.25">
      <c r="A3435" s="33">
        <v>1000</v>
      </c>
      <c r="B3435" s="39" t="e">
        <f t="shared" ca="1" si="50"/>
        <v>#N/A</v>
      </c>
      <c r="C3435" s="40" t="e">
        <f t="shared" ca="1" si="49"/>
        <v>#N/A</v>
      </c>
      <c r="D3435" s="37" t="s">
        <v>6</v>
      </c>
    </row>
    <row r="3436" spans="1:4" x14ac:dyDescent="0.25">
      <c r="A3436" s="33">
        <v>1000</v>
      </c>
      <c r="B3436" s="39" t="e">
        <f t="shared" ca="1" si="50"/>
        <v>#N/A</v>
      </c>
      <c r="C3436" s="40" t="e">
        <f t="shared" ca="1" si="49"/>
        <v>#N/A</v>
      </c>
      <c r="D3436" s="37" t="s">
        <v>6</v>
      </c>
    </row>
    <row r="3437" spans="1:4" x14ac:dyDescent="0.25">
      <c r="A3437" s="33">
        <v>1000</v>
      </c>
      <c r="B3437" s="39" t="e">
        <f t="shared" ca="1" si="50"/>
        <v>#N/A</v>
      </c>
      <c r="C3437" s="40" t="e">
        <f t="shared" ref="C3437:C3500" ca="1" si="51">B3437*100+Termina2</f>
        <v>#N/A</v>
      </c>
      <c r="D3437" s="37" t="s">
        <v>6</v>
      </c>
    </row>
    <row r="3438" spans="1:4" x14ac:dyDescent="0.25">
      <c r="A3438" s="33">
        <v>1000</v>
      </c>
      <c r="B3438" s="39" t="e">
        <f t="shared" ref="B3438:B3501" ca="1" si="52">B3437+IF(INT(Premio2/100)=B3437+1,2,1)</f>
        <v>#N/A</v>
      </c>
      <c r="C3438" s="40" t="e">
        <f t="shared" ca="1" si="51"/>
        <v>#N/A</v>
      </c>
      <c r="D3438" s="37" t="s">
        <v>6</v>
      </c>
    </row>
    <row r="3439" spans="1:4" x14ac:dyDescent="0.25">
      <c r="A3439" s="33">
        <v>1000</v>
      </c>
      <c r="B3439" s="39" t="e">
        <f t="shared" ca="1" si="52"/>
        <v>#N/A</v>
      </c>
      <c r="C3439" s="40" t="e">
        <f t="shared" ca="1" si="51"/>
        <v>#N/A</v>
      </c>
      <c r="D3439" s="37" t="s">
        <v>6</v>
      </c>
    </row>
    <row r="3440" spans="1:4" x14ac:dyDescent="0.25">
      <c r="A3440" s="33">
        <v>1000</v>
      </c>
      <c r="B3440" s="39" t="e">
        <f t="shared" ca="1" si="52"/>
        <v>#N/A</v>
      </c>
      <c r="C3440" s="40" t="e">
        <f t="shared" ca="1" si="51"/>
        <v>#N/A</v>
      </c>
      <c r="D3440" s="37" t="s">
        <v>6</v>
      </c>
    </row>
    <row r="3441" spans="1:4" x14ac:dyDescent="0.25">
      <c r="A3441" s="33">
        <v>1000</v>
      </c>
      <c r="B3441" s="39" t="e">
        <f t="shared" ca="1" si="52"/>
        <v>#N/A</v>
      </c>
      <c r="C3441" s="40" t="e">
        <f t="shared" ca="1" si="51"/>
        <v>#N/A</v>
      </c>
      <c r="D3441" s="37" t="s">
        <v>6</v>
      </c>
    </row>
    <row r="3442" spans="1:4" x14ac:dyDescent="0.25">
      <c r="A3442" s="33">
        <v>1000</v>
      </c>
      <c r="B3442" s="39" t="e">
        <f t="shared" ca="1" si="52"/>
        <v>#N/A</v>
      </c>
      <c r="C3442" s="40" t="e">
        <f t="shared" ca="1" si="51"/>
        <v>#N/A</v>
      </c>
      <c r="D3442" s="37" t="s">
        <v>6</v>
      </c>
    </row>
    <row r="3443" spans="1:4" x14ac:dyDescent="0.25">
      <c r="A3443" s="33">
        <v>1000</v>
      </c>
      <c r="B3443" s="39" t="e">
        <f t="shared" ca="1" si="52"/>
        <v>#N/A</v>
      </c>
      <c r="C3443" s="40" t="e">
        <f t="shared" ca="1" si="51"/>
        <v>#N/A</v>
      </c>
      <c r="D3443" s="37" t="s">
        <v>6</v>
      </c>
    </row>
    <row r="3444" spans="1:4" x14ac:dyDescent="0.25">
      <c r="A3444" s="33">
        <v>1000</v>
      </c>
      <c r="B3444" s="39" t="e">
        <f t="shared" ca="1" si="52"/>
        <v>#N/A</v>
      </c>
      <c r="C3444" s="40" t="e">
        <f t="shared" ca="1" si="51"/>
        <v>#N/A</v>
      </c>
      <c r="D3444" s="37" t="s">
        <v>6</v>
      </c>
    </row>
    <row r="3445" spans="1:4" x14ac:dyDescent="0.25">
      <c r="A3445" s="33">
        <v>1000</v>
      </c>
      <c r="B3445" s="39" t="e">
        <f t="shared" ca="1" si="52"/>
        <v>#N/A</v>
      </c>
      <c r="C3445" s="40" t="e">
        <f t="shared" ca="1" si="51"/>
        <v>#N/A</v>
      </c>
      <c r="D3445" s="37" t="s">
        <v>6</v>
      </c>
    </row>
    <row r="3446" spans="1:4" x14ac:dyDescent="0.25">
      <c r="A3446" s="33">
        <v>1000</v>
      </c>
      <c r="B3446" s="39" t="e">
        <f t="shared" ca="1" si="52"/>
        <v>#N/A</v>
      </c>
      <c r="C3446" s="40" t="e">
        <f t="shared" ca="1" si="51"/>
        <v>#N/A</v>
      </c>
      <c r="D3446" s="37" t="s">
        <v>6</v>
      </c>
    </row>
    <row r="3447" spans="1:4" x14ac:dyDescent="0.25">
      <c r="A3447" s="33">
        <v>1000</v>
      </c>
      <c r="B3447" s="39" t="e">
        <f t="shared" ca="1" si="52"/>
        <v>#N/A</v>
      </c>
      <c r="C3447" s="40" t="e">
        <f t="shared" ca="1" si="51"/>
        <v>#N/A</v>
      </c>
      <c r="D3447" s="37" t="s">
        <v>6</v>
      </c>
    </row>
    <row r="3448" spans="1:4" x14ac:dyDescent="0.25">
      <c r="A3448" s="33">
        <v>1000</v>
      </c>
      <c r="B3448" s="39" t="e">
        <f t="shared" ca="1" si="52"/>
        <v>#N/A</v>
      </c>
      <c r="C3448" s="40" t="e">
        <f t="shared" ca="1" si="51"/>
        <v>#N/A</v>
      </c>
      <c r="D3448" s="37" t="s">
        <v>6</v>
      </c>
    </row>
    <row r="3449" spans="1:4" x14ac:dyDescent="0.25">
      <c r="A3449" s="33">
        <v>1000</v>
      </c>
      <c r="B3449" s="39" t="e">
        <f t="shared" ca="1" si="52"/>
        <v>#N/A</v>
      </c>
      <c r="C3449" s="40" t="e">
        <f t="shared" ca="1" si="51"/>
        <v>#N/A</v>
      </c>
      <c r="D3449" s="37" t="s">
        <v>6</v>
      </c>
    </row>
    <row r="3450" spans="1:4" x14ac:dyDescent="0.25">
      <c r="A3450" s="33">
        <v>1000</v>
      </c>
      <c r="B3450" s="39" t="e">
        <f t="shared" ca="1" si="52"/>
        <v>#N/A</v>
      </c>
      <c r="C3450" s="40" t="e">
        <f t="shared" ca="1" si="51"/>
        <v>#N/A</v>
      </c>
      <c r="D3450" s="37" t="s">
        <v>6</v>
      </c>
    </row>
    <row r="3451" spans="1:4" x14ac:dyDescent="0.25">
      <c r="A3451" s="33">
        <v>1000</v>
      </c>
      <c r="B3451" s="39" t="e">
        <f t="shared" ca="1" si="52"/>
        <v>#N/A</v>
      </c>
      <c r="C3451" s="40" t="e">
        <f t="shared" ca="1" si="51"/>
        <v>#N/A</v>
      </c>
      <c r="D3451" s="37" t="s">
        <v>6</v>
      </c>
    </row>
    <row r="3452" spans="1:4" x14ac:dyDescent="0.25">
      <c r="A3452" s="33">
        <v>1000</v>
      </c>
      <c r="B3452" s="39" t="e">
        <f t="shared" ca="1" si="52"/>
        <v>#N/A</v>
      </c>
      <c r="C3452" s="40" t="e">
        <f t="shared" ca="1" si="51"/>
        <v>#N/A</v>
      </c>
      <c r="D3452" s="37" t="s">
        <v>6</v>
      </c>
    </row>
    <row r="3453" spans="1:4" x14ac:dyDescent="0.25">
      <c r="A3453" s="33">
        <v>1000</v>
      </c>
      <c r="B3453" s="39" t="e">
        <f t="shared" ca="1" si="52"/>
        <v>#N/A</v>
      </c>
      <c r="C3453" s="40" t="e">
        <f t="shared" ca="1" si="51"/>
        <v>#N/A</v>
      </c>
      <c r="D3453" s="37" t="s">
        <v>6</v>
      </c>
    </row>
    <row r="3454" spans="1:4" x14ac:dyDescent="0.25">
      <c r="A3454" s="33">
        <v>1000</v>
      </c>
      <c r="B3454" s="39" t="e">
        <f t="shared" ca="1" si="52"/>
        <v>#N/A</v>
      </c>
      <c r="C3454" s="40" t="e">
        <f t="shared" ca="1" si="51"/>
        <v>#N/A</v>
      </c>
      <c r="D3454" s="37" t="s">
        <v>6</v>
      </c>
    </row>
    <row r="3455" spans="1:4" x14ac:dyDescent="0.25">
      <c r="A3455" s="33">
        <v>1000</v>
      </c>
      <c r="B3455" s="39" t="e">
        <f t="shared" ca="1" si="52"/>
        <v>#N/A</v>
      </c>
      <c r="C3455" s="40" t="e">
        <f t="shared" ca="1" si="51"/>
        <v>#N/A</v>
      </c>
      <c r="D3455" s="37" t="s">
        <v>6</v>
      </c>
    </row>
    <row r="3456" spans="1:4" x14ac:dyDescent="0.25">
      <c r="A3456" s="33">
        <v>1000</v>
      </c>
      <c r="B3456" s="39" t="e">
        <f t="shared" ca="1" si="52"/>
        <v>#N/A</v>
      </c>
      <c r="C3456" s="40" t="e">
        <f t="shared" ca="1" si="51"/>
        <v>#N/A</v>
      </c>
      <c r="D3456" s="37" t="s">
        <v>6</v>
      </c>
    </row>
    <row r="3457" spans="1:4" x14ac:dyDescent="0.25">
      <c r="A3457" s="33">
        <v>1000</v>
      </c>
      <c r="B3457" s="39" t="e">
        <f t="shared" ca="1" si="52"/>
        <v>#N/A</v>
      </c>
      <c r="C3457" s="40" t="e">
        <f t="shared" ca="1" si="51"/>
        <v>#N/A</v>
      </c>
      <c r="D3457" s="37" t="s">
        <v>6</v>
      </c>
    </row>
    <row r="3458" spans="1:4" x14ac:dyDescent="0.25">
      <c r="A3458" s="33">
        <v>1000</v>
      </c>
      <c r="B3458" s="39" t="e">
        <f t="shared" ca="1" si="52"/>
        <v>#N/A</v>
      </c>
      <c r="C3458" s="40" t="e">
        <f t="shared" ca="1" si="51"/>
        <v>#N/A</v>
      </c>
      <c r="D3458" s="37" t="s">
        <v>6</v>
      </c>
    </row>
    <row r="3459" spans="1:4" x14ac:dyDescent="0.25">
      <c r="A3459" s="33">
        <v>1000</v>
      </c>
      <c r="B3459" s="39" t="e">
        <f t="shared" ca="1" si="52"/>
        <v>#N/A</v>
      </c>
      <c r="C3459" s="40" t="e">
        <f t="shared" ca="1" si="51"/>
        <v>#N/A</v>
      </c>
      <c r="D3459" s="37" t="s">
        <v>6</v>
      </c>
    </row>
    <row r="3460" spans="1:4" x14ac:dyDescent="0.25">
      <c r="A3460" s="33">
        <v>1000</v>
      </c>
      <c r="B3460" s="39" t="e">
        <f t="shared" ca="1" si="52"/>
        <v>#N/A</v>
      </c>
      <c r="C3460" s="40" t="e">
        <f t="shared" ca="1" si="51"/>
        <v>#N/A</v>
      </c>
      <c r="D3460" s="37" t="s">
        <v>6</v>
      </c>
    </row>
    <row r="3461" spans="1:4" x14ac:dyDescent="0.25">
      <c r="A3461" s="33">
        <v>1000</v>
      </c>
      <c r="B3461" s="39" t="e">
        <f t="shared" ca="1" si="52"/>
        <v>#N/A</v>
      </c>
      <c r="C3461" s="40" t="e">
        <f t="shared" ca="1" si="51"/>
        <v>#N/A</v>
      </c>
      <c r="D3461" s="37" t="s">
        <v>6</v>
      </c>
    </row>
    <row r="3462" spans="1:4" x14ac:dyDescent="0.25">
      <c r="A3462" s="33">
        <v>1000</v>
      </c>
      <c r="B3462" s="39" t="e">
        <f t="shared" ca="1" si="52"/>
        <v>#N/A</v>
      </c>
      <c r="C3462" s="40" t="e">
        <f t="shared" ca="1" si="51"/>
        <v>#N/A</v>
      </c>
      <c r="D3462" s="37" t="s">
        <v>6</v>
      </c>
    </row>
    <row r="3463" spans="1:4" x14ac:dyDescent="0.25">
      <c r="A3463" s="33">
        <v>1000</v>
      </c>
      <c r="B3463" s="39" t="e">
        <f t="shared" ca="1" si="52"/>
        <v>#N/A</v>
      </c>
      <c r="C3463" s="40" t="e">
        <f t="shared" ca="1" si="51"/>
        <v>#N/A</v>
      </c>
      <c r="D3463" s="37" t="s">
        <v>6</v>
      </c>
    </row>
    <row r="3464" spans="1:4" x14ac:dyDescent="0.25">
      <c r="A3464" s="33">
        <v>1000</v>
      </c>
      <c r="B3464" s="39" t="e">
        <f t="shared" ca="1" si="52"/>
        <v>#N/A</v>
      </c>
      <c r="C3464" s="40" t="e">
        <f t="shared" ca="1" si="51"/>
        <v>#N/A</v>
      </c>
      <c r="D3464" s="37" t="s">
        <v>6</v>
      </c>
    </row>
    <row r="3465" spans="1:4" x14ac:dyDescent="0.25">
      <c r="A3465" s="33">
        <v>1000</v>
      </c>
      <c r="B3465" s="39" t="e">
        <f t="shared" ca="1" si="52"/>
        <v>#N/A</v>
      </c>
      <c r="C3465" s="40" t="e">
        <f t="shared" ca="1" si="51"/>
        <v>#N/A</v>
      </c>
      <c r="D3465" s="37" t="s">
        <v>6</v>
      </c>
    </row>
    <row r="3466" spans="1:4" x14ac:dyDescent="0.25">
      <c r="A3466" s="33">
        <v>1000</v>
      </c>
      <c r="B3466" s="39" t="e">
        <f t="shared" ca="1" si="52"/>
        <v>#N/A</v>
      </c>
      <c r="C3466" s="40" t="e">
        <f t="shared" ca="1" si="51"/>
        <v>#N/A</v>
      </c>
      <c r="D3466" s="37" t="s">
        <v>6</v>
      </c>
    </row>
    <row r="3467" spans="1:4" x14ac:dyDescent="0.25">
      <c r="A3467" s="33">
        <v>1000</v>
      </c>
      <c r="B3467" s="39" t="e">
        <f t="shared" ca="1" si="52"/>
        <v>#N/A</v>
      </c>
      <c r="C3467" s="40" t="e">
        <f t="shared" ca="1" si="51"/>
        <v>#N/A</v>
      </c>
      <c r="D3467" s="37" t="s">
        <v>6</v>
      </c>
    </row>
    <row r="3468" spans="1:4" x14ac:dyDescent="0.25">
      <c r="A3468" s="33">
        <v>1000</v>
      </c>
      <c r="B3468" s="39" t="e">
        <f t="shared" ca="1" si="52"/>
        <v>#N/A</v>
      </c>
      <c r="C3468" s="40" t="e">
        <f t="shared" ca="1" si="51"/>
        <v>#N/A</v>
      </c>
      <c r="D3468" s="37" t="s">
        <v>6</v>
      </c>
    </row>
    <row r="3469" spans="1:4" x14ac:dyDescent="0.25">
      <c r="A3469" s="33">
        <v>1000</v>
      </c>
      <c r="B3469" s="39" t="e">
        <f t="shared" ca="1" si="52"/>
        <v>#N/A</v>
      </c>
      <c r="C3469" s="40" t="e">
        <f t="shared" ca="1" si="51"/>
        <v>#N/A</v>
      </c>
      <c r="D3469" s="37" t="s">
        <v>6</v>
      </c>
    </row>
    <row r="3470" spans="1:4" x14ac:dyDescent="0.25">
      <c r="A3470" s="33">
        <v>1000</v>
      </c>
      <c r="B3470" s="39" t="e">
        <f t="shared" ca="1" si="52"/>
        <v>#N/A</v>
      </c>
      <c r="C3470" s="40" t="e">
        <f t="shared" ca="1" si="51"/>
        <v>#N/A</v>
      </c>
      <c r="D3470" s="37" t="s">
        <v>6</v>
      </c>
    </row>
    <row r="3471" spans="1:4" x14ac:dyDescent="0.25">
      <c r="A3471" s="33">
        <v>1000</v>
      </c>
      <c r="B3471" s="39" t="e">
        <f t="shared" ca="1" si="52"/>
        <v>#N/A</v>
      </c>
      <c r="C3471" s="40" t="e">
        <f t="shared" ca="1" si="51"/>
        <v>#N/A</v>
      </c>
      <c r="D3471" s="37" t="s">
        <v>6</v>
      </c>
    </row>
    <row r="3472" spans="1:4" x14ac:dyDescent="0.25">
      <c r="A3472" s="33">
        <v>1000</v>
      </c>
      <c r="B3472" s="39" t="e">
        <f t="shared" ca="1" si="52"/>
        <v>#N/A</v>
      </c>
      <c r="C3472" s="40" t="e">
        <f t="shared" ca="1" si="51"/>
        <v>#N/A</v>
      </c>
      <c r="D3472" s="37" t="s">
        <v>6</v>
      </c>
    </row>
    <row r="3473" spans="1:4" x14ac:dyDescent="0.25">
      <c r="A3473" s="33">
        <v>1000</v>
      </c>
      <c r="B3473" s="39" t="e">
        <f t="shared" ca="1" si="52"/>
        <v>#N/A</v>
      </c>
      <c r="C3473" s="40" t="e">
        <f t="shared" ca="1" si="51"/>
        <v>#N/A</v>
      </c>
      <c r="D3473" s="37" t="s">
        <v>6</v>
      </c>
    </row>
    <row r="3474" spans="1:4" x14ac:dyDescent="0.25">
      <c r="A3474" s="33">
        <v>1000</v>
      </c>
      <c r="B3474" s="39" t="e">
        <f t="shared" ca="1" si="52"/>
        <v>#N/A</v>
      </c>
      <c r="C3474" s="40" t="e">
        <f t="shared" ca="1" si="51"/>
        <v>#N/A</v>
      </c>
      <c r="D3474" s="37" t="s">
        <v>6</v>
      </c>
    </row>
    <row r="3475" spans="1:4" x14ac:dyDescent="0.25">
      <c r="A3475" s="33">
        <v>1000</v>
      </c>
      <c r="B3475" s="39" t="e">
        <f t="shared" ca="1" si="52"/>
        <v>#N/A</v>
      </c>
      <c r="C3475" s="40" t="e">
        <f t="shared" ca="1" si="51"/>
        <v>#N/A</v>
      </c>
      <c r="D3475" s="37" t="s">
        <v>6</v>
      </c>
    </row>
    <row r="3476" spans="1:4" x14ac:dyDescent="0.25">
      <c r="A3476" s="33">
        <v>1000</v>
      </c>
      <c r="B3476" s="39" t="e">
        <f t="shared" ca="1" si="52"/>
        <v>#N/A</v>
      </c>
      <c r="C3476" s="40" t="e">
        <f t="shared" ca="1" si="51"/>
        <v>#N/A</v>
      </c>
      <c r="D3476" s="37" t="s">
        <v>6</v>
      </c>
    </row>
    <row r="3477" spans="1:4" x14ac:dyDescent="0.25">
      <c r="A3477" s="33">
        <v>1000</v>
      </c>
      <c r="B3477" s="39" t="e">
        <f t="shared" ca="1" si="52"/>
        <v>#N/A</v>
      </c>
      <c r="C3477" s="40" t="e">
        <f t="shared" ca="1" si="51"/>
        <v>#N/A</v>
      </c>
      <c r="D3477" s="37" t="s">
        <v>6</v>
      </c>
    </row>
    <row r="3478" spans="1:4" x14ac:dyDescent="0.25">
      <c r="A3478" s="33">
        <v>1000</v>
      </c>
      <c r="B3478" s="39" t="e">
        <f t="shared" ca="1" si="52"/>
        <v>#N/A</v>
      </c>
      <c r="C3478" s="40" t="e">
        <f t="shared" ca="1" si="51"/>
        <v>#N/A</v>
      </c>
      <c r="D3478" s="37" t="s">
        <v>6</v>
      </c>
    </row>
    <row r="3479" spans="1:4" x14ac:dyDescent="0.25">
      <c r="A3479" s="33">
        <v>1000</v>
      </c>
      <c r="B3479" s="39" t="e">
        <f t="shared" ca="1" si="52"/>
        <v>#N/A</v>
      </c>
      <c r="C3479" s="40" t="e">
        <f t="shared" ca="1" si="51"/>
        <v>#N/A</v>
      </c>
      <c r="D3479" s="37" t="s">
        <v>6</v>
      </c>
    </row>
    <row r="3480" spans="1:4" x14ac:dyDescent="0.25">
      <c r="A3480" s="33">
        <v>1000</v>
      </c>
      <c r="B3480" s="39" t="e">
        <f t="shared" ca="1" si="52"/>
        <v>#N/A</v>
      </c>
      <c r="C3480" s="40" t="e">
        <f t="shared" ca="1" si="51"/>
        <v>#N/A</v>
      </c>
      <c r="D3480" s="37" t="s">
        <v>6</v>
      </c>
    </row>
    <row r="3481" spans="1:4" x14ac:dyDescent="0.25">
      <c r="A3481" s="33">
        <v>1000</v>
      </c>
      <c r="B3481" s="39" t="e">
        <f t="shared" ca="1" si="52"/>
        <v>#N/A</v>
      </c>
      <c r="C3481" s="40" t="e">
        <f t="shared" ca="1" si="51"/>
        <v>#N/A</v>
      </c>
      <c r="D3481" s="37" t="s">
        <v>6</v>
      </c>
    </row>
    <row r="3482" spans="1:4" x14ac:dyDescent="0.25">
      <c r="A3482" s="33">
        <v>1000</v>
      </c>
      <c r="B3482" s="39" t="e">
        <f t="shared" ca="1" si="52"/>
        <v>#N/A</v>
      </c>
      <c r="C3482" s="40" t="e">
        <f t="shared" ca="1" si="51"/>
        <v>#N/A</v>
      </c>
      <c r="D3482" s="37" t="s">
        <v>6</v>
      </c>
    </row>
    <row r="3483" spans="1:4" x14ac:dyDescent="0.25">
      <c r="A3483" s="33">
        <v>1000</v>
      </c>
      <c r="B3483" s="39" t="e">
        <f t="shared" ca="1" si="52"/>
        <v>#N/A</v>
      </c>
      <c r="C3483" s="40" t="e">
        <f t="shared" ca="1" si="51"/>
        <v>#N/A</v>
      </c>
      <c r="D3483" s="37" t="s">
        <v>6</v>
      </c>
    </row>
    <row r="3484" spans="1:4" x14ac:dyDescent="0.25">
      <c r="A3484" s="33">
        <v>1000</v>
      </c>
      <c r="B3484" s="39" t="e">
        <f t="shared" ca="1" si="52"/>
        <v>#N/A</v>
      </c>
      <c r="C3484" s="40" t="e">
        <f t="shared" ca="1" si="51"/>
        <v>#N/A</v>
      </c>
      <c r="D3484" s="37" t="s">
        <v>6</v>
      </c>
    </row>
    <row r="3485" spans="1:4" x14ac:dyDescent="0.25">
      <c r="A3485" s="33">
        <v>1000</v>
      </c>
      <c r="B3485" s="39" t="e">
        <f t="shared" ca="1" si="52"/>
        <v>#N/A</v>
      </c>
      <c r="C3485" s="40" t="e">
        <f t="shared" ca="1" si="51"/>
        <v>#N/A</v>
      </c>
      <c r="D3485" s="37" t="s">
        <v>6</v>
      </c>
    </row>
    <row r="3486" spans="1:4" x14ac:dyDescent="0.25">
      <c r="A3486" s="33">
        <v>1000</v>
      </c>
      <c r="B3486" s="39" t="e">
        <f t="shared" ca="1" si="52"/>
        <v>#N/A</v>
      </c>
      <c r="C3486" s="40" t="e">
        <f t="shared" ca="1" si="51"/>
        <v>#N/A</v>
      </c>
      <c r="D3486" s="37" t="s">
        <v>6</v>
      </c>
    </row>
    <row r="3487" spans="1:4" x14ac:dyDescent="0.25">
      <c r="A3487" s="33">
        <v>1000</v>
      </c>
      <c r="B3487" s="39" t="e">
        <f t="shared" ca="1" si="52"/>
        <v>#N/A</v>
      </c>
      <c r="C3487" s="40" t="e">
        <f t="shared" ca="1" si="51"/>
        <v>#N/A</v>
      </c>
      <c r="D3487" s="37" t="s">
        <v>6</v>
      </c>
    </row>
    <row r="3488" spans="1:4" x14ac:dyDescent="0.25">
      <c r="A3488" s="33">
        <v>1000</v>
      </c>
      <c r="B3488" s="39" t="e">
        <f t="shared" ca="1" si="52"/>
        <v>#N/A</v>
      </c>
      <c r="C3488" s="40" t="e">
        <f t="shared" ca="1" si="51"/>
        <v>#N/A</v>
      </c>
      <c r="D3488" s="37" t="s">
        <v>6</v>
      </c>
    </row>
    <row r="3489" spans="1:4" x14ac:dyDescent="0.25">
      <c r="A3489" s="33">
        <v>1000</v>
      </c>
      <c r="B3489" s="39" t="e">
        <f t="shared" ca="1" si="52"/>
        <v>#N/A</v>
      </c>
      <c r="C3489" s="40" t="e">
        <f t="shared" ca="1" si="51"/>
        <v>#N/A</v>
      </c>
      <c r="D3489" s="37" t="s">
        <v>6</v>
      </c>
    </row>
    <row r="3490" spans="1:4" x14ac:dyDescent="0.25">
      <c r="A3490" s="33">
        <v>1000</v>
      </c>
      <c r="B3490" s="39" t="e">
        <f t="shared" ca="1" si="52"/>
        <v>#N/A</v>
      </c>
      <c r="C3490" s="40" t="e">
        <f t="shared" ca="1" si="51"/>
        <v>#N/A</v>
      </c>
      <c r="D3490" s="37" t="s">
        <v>6</v>
      </c>
    </row>
    <row r="3491" spans="1:4" x14ac:dyDescent="0.25">
      <c r="A3491" s="33">
        <v>1000</v>
      </c>
      <c r="B3491" s="39" t="e">
        <f t="shared" ca="1" si="52"/>
        <v>#N/A</v>
      </c>
      <c r="C3491" s="40" t="e">
        <f t="shared" ca="1" si="51"/>
        <v>#N/A</v>
      </c>
      <c r="D3491" s="37" t="s">
        <v>6</v>
      </c>
    </row>
    <row r="3492" spans="1:4" x14ac:dyDescent="0.25">
      <c r="A3492" s="33">
        <v>1000</v>
      </c>
      <c r="B3492" s="39" t="e">
        <f t="shared" ca="1" si="52"/>
        <v>#N/A</v>
      </c>
      <c r="C3492" s="40" t="e">
        <f t="shared" ca="1" si="51"/>
        <v>#N/A</v>
      </c>
      <c r="D3492" s="37" t="s">
        <v>6</v>
      </c>
    </row>
    <row r="3493" spans="1:4" x14ac:dyDescent="0.25">
      <c r="A3493" s="33">
        <v>1000</v>
      </c>
      <c r="B3493" s="39" t="e">
        <f t="shared" ca="1" si="52"/>
        <v>#N/A</v>
      </c>
      <c r="C3493" s="40" t="e">
        <f t="shared" ca="1" si="51"/>
        <v>#N/A</v>
      </c>
      <c r="D3493" s="37" t="s">
        <v>6</v>
      </c>
    </row>
    <row r="3494" spans="1:4" x14ac:dyDescent="0.25">
      <c r="A3494" s="33">
        <v>1000</v>
      </c>
      <c r="B3494" s="39" t="e">
        <f t="shared" ca="1" si="52"/>
        <v>#N/A</v>
      </c>
      <c r="C3494" s="40" t="e">
        <f t="shared" ca="1" si="51"/>
        <v>#N/A</v>
      </c>
      <c r="D3494" s="37" t="s">
        <v>6</v>
      </c>
    </row>
    <row r="3495" spans="1:4" x14ac:dyDescent="0.25">
      <c r="A3495" s="33">
        <v>1000</v>
      </c>
      <c r="B3495" s="39" t="e">
        <f t="shared" ca="1" si="52"/>
        <v>#N/A</v>
      </c>
      <c r="C3495" s="40" t="e">
        <f t="shared" ca="1" si="51"/>
        <v>#N/A</v>
      </c>
      <c r="D3495" s="37" t="s">
        <v>6</v>
      </c>
    </row>
    <row r="3496" spans="1:4" x14ac:dyDescent="0.25">
      <c r="A3496" s="33">
        <v>1000</v>
      </c>
      <c r="B3496" s="39" t="e">
        <f t="shared" ca="1" si="52"/>
        <v>#N/A</v>
      </c>
      <c r="C3496" s="40" t="e">
        <f t="shared" ca="1" si="51"/>
        <v>#N/A</v>
      </c>
      <c r="D3496" s="37" t="s">
        <v>6</v>
      </c>
    </row>
    <row r="3497" spans="1:4" x14ac:dyDescent="0.25">
      <c r="A3497" s="33">
        <v>1000</v>
      </c>
      <c r="B3497" s="39" t="e">
        <f t="shared" ca="1" si="52"/>
        <v>#N/A</v>
      </c>
      <c r="C3497" s="40" t="e">
        <f t="shared" ca="1" si="51"/>
        <v>#N/A</v>
      </c>
      <c r="D3497" s="37" t="s">
        <v>6</v>
      </c>
    </row>
    <row r="3498" spans="1:4" x14ac:dyDescent="0.25">
      <c r="A3498" s="33">
        <v>1000</v>
      </c>
      <c r="B3498" s="39" t="e">
        <f t="shared" ca="1" si="52"/>
        <v>#N/A</v>
      </c>
      <c r="C3498" s="40" t="e">
        <f t="shared" ca="1" si="51"/>
        <v>#N/A</v>
      </c>
      <c r="D3498" s="37" t="s">
        <v>6</v>
      </c>
    </row>
    <row r="3499" spans="1:4" x14ac:dyDescent="0.25">
      <c r="A3499" s="33">
        <v>1000</v>
      </c>
      <c r="B3499" s="39" t="e">
        <f t="shared" ca="1" si="52"/>
        <v>#N/A</v>
      </c>
      <c r="C3499" s="40" t="e">
        <f t="shared" ca="1" si="51"/>
        <v>#N/A</v>
      </c>
      <c r="D3499" s="37" t="s">
        <v>6</v>
      </c>
    </row>
    <row r="3500" spans="1:4" x14ac:dyDescent="0.25">
      <c r="A3500" s="33">
        <v>1000</v>
      </c>
      <c r="B3500" s="39" t="e">
        <f t="shared" ca="1" si="52"/>
        <v>#N/A</v>
      </c>
      <c r="C3500" s="40" t="e">
        <f t="shared" ca="1" si="51"/>
        <v>#N/A</v>
      </c>
      <c r="D3500" s="37" t="s">
        <v>6</v>
      </c>
    </row>
    <row r="3501" spans="1:4" x14ac:dyDescent="0.25">
      <c r="A3501" s="33">
        <v>1000</v>
      </c>
      <c r="B3501" s="39" t="e">
        <f t="shared" ca="1" si="52"/>
        <v>#N/A</v>
      </c>
      <c r="C3501" s="40" t="e">
        <f t="shared" ref="C3501:C3564" ca="1" si="53">B3501*100+Termina2</f>
        <v>#N/A</v>
      </c>
      <c r="D3501" s="37" t="s">
        <v>6</v>
      </c>
    </row>
    <row r="3502" spans="1:4" x14ac:dyDescent="0.25">
      <c r="A3502" s="33">
        <v>1000</v>
      </c>
      <c r="B3502" s="39" t="e">
        <f t="shared" ref="B3502:B3565" ca="1" si="54">B3501+IF(INT(Premio2/100)=B3501+1,2,1)</f>
        <v>#N/A</v>
      </c>
      <c r="C3502" s="40" t="e">
        <f t="shared" ca="1" si="53"/>
        <v>#N/A</v>
      </c>
      <c r="D3502" s="37" t="s">
        <v>6</v>
      </c>
    </row>
    <row r="3503" spans="1:4" x14ac:dyDescent="0.25">
      <c r="A3503" s="33">
        <v>1000</v>
      </c>
      <c r="B3503" s="39" t="e">
        <f t="shared" ca="1" si="54"/>
        <v>#N/A</v>
      </c>
      <c r="C3503" s="40" t="e">
        <f t="shared" ca="1" si="53"/>
        <v>#N/A</v>
      </c>
      <c r="D3503" s="37" t="s">
        <v>6</v>
      </c>
    </row>
    <row r="3504" spans="1:4" x14ac:dyDescent="0.25">
      <c r="A3504" s="33">
        <v>1000</v>
      </c>
      <c r="B3504" s="39" t="e">
        <f t="shared" ca="1" si="54"/>
        <v>#N/A</v>
      </c>
      <c r="C3504" s="40" t="e">
        <f t="shared" ca="1" si="53"/>
        <v>#N/A</v>
      </c>
      <c r="D3504" s="37" t="s">
        <v>6</v>
      </c>
    </row>
    <row r="3505" spans="1:4" x14ac:dyDescent="0.25">
      <c r="A3505" s="33">
        <v>1000</v>
      </c>
      <c r="B3505" s="39" t="e">
        <f t="shared" ca="1" si="54"/>
        <v>#N/A</v>
      </c>
      <c r="C3505" s="40" t="e">
        <f t="shared" ca="1" si="53"/>
        <v>#N/A</v>
      </c>
      <c r="D3505" s="37" t="s">
        <v>6</v>
      </c>
    </row>
    <row r="3506" spans="1:4" x14ac:dyDescent="0.25">
      <c r="A3506" s="33">
        <v>1000</v>
      </c>
      <c r="B3506" s="39" t="e">
        <f t="shared" ca="1" si="54"/>
        <v>#N/A</v>
      </c>
      <c r="C3506" s="40" t="e">
        <f t="shared" ca="1" si="53"/>
        <v>#N/A</v>
      </c>
      <c r="D3506" s="37" t="s">
        <v>6</v>
      </c>
    </row>
    <row r="3507" spans="1:4" x14ac:dyDescent="0.25">
      <c r="A3507" s="33">
        <v>1000</v>
      </c>
      <c r="B3507" s="39" t="e">
        <f t="shared" ca="1" si="54"/>
        <v>#N/A</v>
      </c>
      <c r="C3507" s="40" t="e">
        <f t="shared" ca="1" si="53"/>
        <v>#N/A</v>
      </c>
      <c r="D3507" s="37" t="s">
        <v>6</v>
      </c>
    </row>
    <row r="3508" spans="1:4" x14ac:dyDescent="0.25">
      <c r="A3508" s="33">
        <v>1000</v>
      </c>
      <c r="B3508" s="39" t="e">
        <f t="shared" ca="1" si="54"/>
        <v>#N/A</v>
      </c>
      <c r="C3508" s="40" t="e">
        <f t="shared" ca="1" si="53"/>
        <v>#N/A</v>
      </c>
      <c r="D3508" s="37" t="s">
        <v>6</v>
      </c>
    </row>
    <row r="3509" spans="1:4" x14ac:dyDescent="0.25">
      <c r="A3509" s="33">
        <v>1000</v>
      </c>
      <c r="B3509" s="39" t="e">
        <f t="shared" ca="1" si="54"/>
        <v>#N/A</v>
      </c>
      <c r="C3509" s="40" t="e">
        <f t="shared" ca="1" si="53"/>
        <v>#N/A</v>
      </c>
      <c r="D3509" s="37" t="s">
        <v>6</v>
      </c>
    </row>
    <row r="3510" spans="1:4" x14ac:dyDescent="0.25">
      <c r="A3510" s="33">
        <v>1000</v>
      </c>
      <c r="B3510" s="39" t="e">
        <f t="shared" ca="1" si="54"/>
        <v>#N/A</v>
      </c>
      <c r="C3510" s="40" t="e">
        <f t="shared" ca="1" si="53"/>
        <v>#N/A</v>
      </c>
      <c r="D3510" s="37" t="s">
        <v>6</v>
      </c>
    </row>
    <row r="3511" spans="1:4" x14ac:dyDescent="0.25">
      <c r="A3511" s="33">
        <v>1000</v>
      </c>
      <c r="B3511" s="39" t="e">
        <f t="shared" ca="1" si="54"/>
        <v>#N/A</v>
      </c>
      <c r="C3511" s="40" t="e">
        <f t="shared" ca="1" si="53"/>
        <v>#N/A</v>
      </c>
      <c r="D3511" s="37" t="s">
        <v>6</v>
      </c>
    </row>
    <row r="3512" spans="1:4" x14ac:dyDescent="0.25">
      <c r="A3512" s="33">
        <v>1000</v>
      </c>
      <c r="B3512" s="39" t="e">
        <f t="shared" ca="1" si="54"/>
        <v>#N/A</v>
      </c>
      <c r="C3512" s="40" t="e">
        <f t="shared" ca="1" si="53"/>
        <v>#N/A</v>
      </c>
      <c r="D3512" s="37" t="s">
        <v>6</v>
      </c>
    </row>
    <row r="3513" spans="1:4" x14ac:dyDescent="0.25">
      <c r="A3513" s="33">
        <v>1000</v>
      </c>
      <c r="B3513" s="39" t="e">
        <f t="shared" ca="1" si="54"/>
        <v>#N/A</v>
      </c>
      <c r="C3513" s="40" t="e">
        <f t="shared" ca="1" si="53"/>
        <v>#N/A</v>
      </c>
      <c r="D3513" s="37" t="s">
        <v>6</v>
      </c>
    </row>
    <row r="3514" spans="1:4" x14ac:dyDescent="0.25">
      <c r="A3514" s="33">
        <v>1000</v>
      </c>
      <c r="B3514" s="39" t="e">
        <f t="shared" ca="1" si="54"/>
        <v>#N/A</v>
      </c>
      <c r="C3514" s="40" t="e">
        <f t="shared" ca="1" si="53"/>
        <v>#N/A</v>
      </c>
      <c r="D3514" s="37" t="s">
        <v>6</v>
      </c>
    </row>
    <row r="3515" spans="1:4" x14ac:dyDescent="0.25">
      <c r="A3515" s="33">
        <v>1000</v>
      </c>
      <c r="B3515" s="39" t="e">
        <f t="shared" ca="1" si="54"/>
        <v>#N/A</v>
      </c>
      <c r="C3515" s="40" t="e">
        <f t="shared" ca="1" si="53"/>
        <v>#N/A</v>
      </c>
      <c r="D3515" s="37" t="s">
        <v>6</v>
      </c>
    </row>
    <row r="3516" spans="1:4" x14ac:dyDescent="0.25">
      <c r="A3516" s="33">
        <v>1000</v>
      </c>
      <c r="B3516" s="39" t="e">
        <f t="shared" ca="1" si="54"/>
        <v>#N/A</v>
      </c>
      <c r="C3516" s="40" t="e">
        <f t="shared" ca="1" si="53"/>
        <v>#N/A</v>
      </c>
      <c r="D3516" s="37" t="s">
        <v>6</v>
      </c>
    </row>
    <row r="3517" spans="1:4" x14ac:dyDescent="0.25">
      <c r="A3517" s="33">
        <v>1000</v>
      </c>
      <c r="B3517" s="39" t="e">
        <f t="shared" ca="1" si="54"/>
        <v>#N/A</v>
      </c>
      <c r="C3517" s="40" t="e">
        <f t="shared" ca="1" si="53"/>
        <v>#N/A</v>
      </c>
      <c r="D3517" s="37" t="s">
        <v>6</v>
      </c>
    </row>
    <row r="3518" spans="1:4" x14ac:dyDescent="0.25">
      <c r="A3518" s="33">
        <v>1000</v>
      </c>
      <c r="B3518" s="39" t="e">
        <f t="shared" ca="1" si="54"/>
        <v>#N/A</v>
      </c>
      <c r="C3518" s="40" t="e">
        <f t="shared" ca="1" si="53"/>
        <v>#N/A</v>
      </c>
      <c r="D3518" s="37" t="s">
        <v>6</v>
      </c>
    </row>
    <row r="3519" spans="1:4" x14ac:dyDescent="0.25">
      <c r="A3519" s="33">
        <v>1000</v>
      </c>
      <c r="B3519" s="39" t="e">
        <f t="shared" ca="1" si="54"/>
        <v>#N/A</v>
      </c>
      <c r="C3519" s="40" t="e">
        <f t="shared" ca="1" si="53"/>
        <v>#N/A</v>
      </c>
      <c r="D3519" s="37" t="s">
        <v>6</v>
      </c>
    </row>
    <row r="3520" spans="1:4" x14ac:dyDescent="0.25">
      <c r="A3520" s="33">
        <v>1000</v>
      </c>
      <c r="B3520" s="39" t="e">
        <f t="shared" ca="1" si="54"/>
        <v>#N/A</v>
      </c>
      <c r="C3520" s="40" t="e">
        <f t="shared" ca="1" si="53"/>
        <v>#N/A</v>
      </c>
      <c r="D3520" s="37" t="s">
        <v>6</v>
      </c>
    </row>
    <row r="3521" spans="1:4" x14ac:dyDescent="0.25">
      <c r="A3521" s="33">
        <v>1000</v>
      </c>
      <c r="B3521" s="39" t="e">
        <f t="shared" ca="1" si="54"/>
        <v>#N/A</v>
      </c>
      <c r="C3521" s="40" t="e">
        <f t="shared" ca="1" si="53"/>
        <v>#N/A</v>
      </c>
      <c r="D3521" s="37" t="s">
        <v>6</v>
      </c>
    </row>
    <row r="3522" spans="1:4" x14ac:dyDescent="0.25">
      <c r="A3522" s="33">
        <v>1000</v>
      </c>
      <c r="B3522" s="39" t="e">
        <f t="shared" ca="1" si="54"/>
        <v>#N/A</v>
      </c>
      <c r="C3522" s="40" t="e">
        <f t="shared" ca="1" si="53"/>
        <v>#N/A</v>
      </c>
      <c r="D3522" s="37" t="s">
        <v>6</v>
      </c>
    </row>
    <row r="3523" spans="1:4" x14ac:dyDescent="0.25">
      <c r="A3523" s="33">
        <v>1000</v>
      </c>
      <c r="B3523" s="39" t="e">
        <f t="shared" ca="1" si="54"/>
        <v>#N/A</v>
      </c>
      <c r="C3523" s="40" t="e">
        <f t="shared" ca="1" si="53"/>
        <v>#N/A</v>
      </c>
      <c r="D3523" s="37" t="s">
        <v>6</v>
      </c>
    </row>
    <row r="3524" spans="1:4" x14ac:dyDescent="0.25">
      <c r="A3524" s="33">
        <v>1000</v>
      </c>
      <c r="B3524" s="39" t="e">
        <f t="shared" ca="1" si="54"/>
        <v>#N/A</v>
      </c>
      <c r="C3524" s="40" t="e">
        <f t="shared" ca="1" si="53"/>
        <v>#N/A</v>
      </c>
      <c r="D3524" s="37" t="s">
        <v>6</v>
      </c>
    </row>
    <row r="3525" spans="1:4" x14ac:dyDescent="0.25">
      <c r="A3525" s="33">
        <v>1000</v>
      </c>
      <c r="B3525" s="39" t="e">
        <f t="shared" ca="1" si="54"/>
        <v>#N/A</v>
      </c>
      <c r="C3525" s="40" t="e">
        <f t="shared" ca="1" si="53"/>
        <v>#N/A</v>
      </c>
      <c r="D3525" s="37" t="s">
        <v>6</v>
      </c>
    </row>
    <row r="3526" spans="1:4" x14ac:dyDescent="0.25">
      <c r="A3526" s="33">
        <v>1000</v>
      </c>
      <c r="B3526" s="39" t="e">
        <f t="shared" ca="1" si="54"/>
        <v>#N/A</v>
      </c>
      <c r="C3526" s="40" t="e">
        <f t="shared" ca="1" si="53"/>
        <v>#N/A</v>
      </c>
      <c r="D3526" s="37" t="s">
        <v>6</v>
      </c>
    </row>
    <row r="3527" spans="1:4" x14ac:dyDescent="0.25">
      <c r="A3527" s="33">
        <v>1000</v>
      </c>
      <c r="B3527" s="39" t="e">
        <f t="shared" ca="1" si="54"/>
        <v>#N/A</v>
      </c>
      <c r="C3527" s="40" t="e">
        <f t="shared" ca="1" si="53"/>
        <v>#N/A</v>
      </c>
      <c r="D3527" s="37" t="s">
        <v>6</v>
      </c>
    </row>
    <row r="3528" spans="1:4" x14ac:dyDescent="0.25">
      <c r="A3528" s="33">
        <v>1000</v>
      </c>
      <c r="B3528" s="39" t="e">
        <f t="shared" ca="1" si="54"/>
        <v>#N/A</v>
      </c>
      <c r="C3528" s="40" t="e">
        <f t="shared" ca="1" si="53"/>
        <v>#N/A</v>
      </c>
      <c r="D3528" s="37" t="s">
        <v>6</v>
      </c>
    </row>
    <row r="3529" spans="1:4" x14ac:dyDescent="0.25">
      <c r="A3529" s="33">
        <v>1000</v>
      </c>
      <c r="B3529" s="39" t="e">
        <f t="shared" ca="1" si="54"/>
        <v>#N/A</v>
      </c>
      <c r="C3529" s="40" t="e">
        <f t="shared" ca="1" si="53"/>
        <v>#N/A</v>
      </c>
      <c r="D3529" s="37" t="s">
        <v>6</v>
      </c>
    </row>
    <row r="3530" spans="1:4" x14ac:dyDescent="0.25">
      <c r="A3530" s="33">
        <v>1000</v>
      </c>
      <c r="B3530" s="39" t="e">
        <f t="shared" ca="1" si="54"/>
        <v>#N/A</v>
      </c>
      <c r="C3530" s="40" t="e">
        <f t="shared" ca="1" si="53"/>
        <v>#N/A</v>
      </c>
      <c r="D3530" s="37" t="s">
        <v>6</v>
      </c>
    </row>
    <row r="3531" spans="1:4" x14ac:dyDescent="0.25">
      <c r="A3531" s="33">
        <v>1000</v>
      </c>
      <c r="B3531" s="39" t="e">
        <f t="shared" ca="1" si="54"/>
        <v>#N/A</v>
      </c>
      <c r="C3531" s="40" t="e">
        <f t="shared" ca="1" si="53"/>
        <v>#N/A</v>
      </c>
      <c r="D3531" s="37" t="s">
        <v>6</v>
      </c>
    </row>
    <row r="3532" spans="1:4" x14ac:dyDescent="0.25">
      <c r="A3532" s="33">
        <v>1000</v>
      </c>
      <c r="B3532" s="39" t="e">
        <f t="shared" ca="1" si="54"/>
        <v>#N/A</v>
      </c>
      <c r="C3532" s="40" t="e">
        <f t="shared" ca="1" si="53"/>
        <v>#N/A</v>
      </c>
      <c r="D3532" s="37" t="s">
        <v>6</v>
      </c>
    </row>
    <row r="3533" spans="1:4" x14ac:dyDescent="0.25">
      <c r="A3533" s="33">
        <v>1000</v>
      </c>
      <c r="B3533" s="39" t="e">
        <f t="shared" ca="1" si="54"/>
        <v>#N/A</v>
      </c>
      <c r="C3533" s="40" t="e">
        <f t="shared" ca="1" si="53"/>
        <v>#N/A</v>
      </c>
      <c r="D3533" s="37" t="s">
        <v>6</v>
      </c>
    </row>
    <row r="3534" spans="1:4" x14ac:dyDescent="0.25">
      <c r="A3534" s="33">
        <v>1000</v>
      </c>
      <c r="B3534" s="39" t="e">
        <f t="shared" ca="1" si="54"/>
        <v>#N/A</v>
      </c>
      <c r="C3534" s="40" t="e">
        <f t="shared" ca="1" si="53"/>
        <v>#N/A</v>
      </c>
      <c r="D3534" s="37" t="s">
        <v>6</v>
      </c>
    </row>
    <row r="3535" spans="1:4" x14ac:dyDescent="0.25">
      <c r="A3535" s="33">
        <v>1000</v>
      </c>
      <c r="B3535" s="39" t="e">
        <f t="shared" ca="1" si="54"/>
        <v>#N/A</v>
      </c>
      <c r="C3535" s="40" t="e">
        <f t="shared" ca="1" si="53"/>
        <v>#N/A</v>
      </c>
      <c r="D3535" s="37" t="s">
        <v>6</v>
      </c>
    </row>
    <row r="3536" spans="1:4" x14ac:dyDescent="0.25">
      <c r="A3536" s="33">
        <v>1000</v>
      </c>
      <c r="B3536" s="39" t="e">
        <f t="shared" ca="1" si="54"/>
        <v>#N/A</v>
      </c>
      <c r="C3536" s="40" t="e">
        <f t="shared" ca="1" si="53"/>
        <v>#N/A</v>
      </c>
      <c r="D3536" s="37" t="s">
        <v>6</v>
      </c>
    </row>
    <row r="3537" spans="1:4" x14ac:dyDescent="0.25">
      <c r="A3537" s="33">
        <v>1000</v>
      </c>
      <c r="B3537" s="39" t="e">
        <f t="shared" ca="1" si="54"/>
        <v>#N/A</v>
      </c>
      <c r="C3537" s="40" t="e">
        <f t="shared" ca="1" si="53"/>
        <v>#N/A</v>
      </c>
      <c r="D3537" s="37" t="s">
        <v>6</v>
      </c>
    </row>
    <row r="3538" spans="1:4" x14ac:dyDescent="0.25">
      <c r="A3538" s="33">
        <v>1000</v>
      </c>
      <c r="B3538" s="39" t="e">
        <f t="shared" ca="1" si="54"/>
        <v>#N/A</v>
      </c>
      <c r="C3538" s="40" t="e">
        <f t="shared" ca="1" si="53"/>
        <v>#N/A</v>
      </c>
      <c r="D3538" s="37" t="s">
        <v>6</v>
      </c>
    </row>
    <row r="3539" spans="1:4" x14ac:dyDescent="0.25">
      <c r="A3539" s="33">
        <v>1000</v>
      </c>
      <c r="B3539" s="39" t="e">
        <f t="shared" ca="1" si="54"/>
        <v>#N/A</v>
      </c>
      <c r="C3539" s="40" t="e">
        <f t="shared" ca="1" si="53"/>
        <v>#N/A</v>
      </c>
      <c r="D3539" s="37" t="s">
        <v>6</v>
      </c>
    </row>
    <row r="3540" spans="1:4" x14ac:dyDescent="0.25">
      <c r="A3540" s="33">
        <v>1000</v>
      </c>
      <c r="B3540" s="39" t="e">
        <f t="shared" ca="1" si="54"/>
        <v>#N/A</v>
      </c>
      <c r="C3540" s="40" t="e">
        <f t="shared" ca="1" si="53"/>
        <v>#N/A</v>
      </c>
      <c r="D3540" s="37" t="s">
        <v>6</v>
      </c>
    </row>
    <row r="3541" spans="1:4" x14ac:dyDescent="0.25">
      <c r="A3541" s="33">
        <v>1000</v>
      </c>
      <c r="B3541" s="39" t="e">
        <f t="shared" ca="1" si="54"/>
        <v>#N/A</v>
      </c>
      <c r="C3541" s="40" t="e">
        <f t="shared" ca="1" si="53"/>
        <v>#N/A</v>
      </c>
      <c r="D3541" s="37" t="s">
        <v>6</v>
      </c>
    </row>
    <row r="3542" spans="1:4" x14ac:dyDescent="0.25">
      <c r="A3542" s="33">
        <v>1000</v>
      </c>
      <c r="B3542" s="39" t="e">
        <f t="shared" ca="1" si="54"/>
        <v>#N/A</v>
      </c>
      <c r="C3542" s="40" t="e">
        <f t="shared" ca="1" si="53"/>
        <v>#N/A</v>
      </c>
      <c r="D3542" s="37" t="s">
        <v>6</v>
      </c>
    </row>
    <row r="3543" spans="1:4" x14ac:dyDescent="0.25">
      <c r="A3543" s="33">
        <v>1000</v>
      </c>
      <c r="B3543" s="39" t="e">
        <f t="shared" ca="1" si="54"/>
        <v>#N/A</v>
      </c>
      <c r="C3543" s="40" t="e">
        <f t="shared" ca="1" si="53"/>
        <v>#N/A</v>
      </c>
      <c r="D3543" s="37" t="s">
        <v>6</v>
      </c>
    </row>
    <row r="3544" spans="1:4" x14ac:dyDescent="0.25">
      <c r="A3544" s="33">
        <v>1000</v>
      </c>
      <c r="B3544" s="39" t="e">
        <f t="shared" ca="1" si="54"/>
        <v>#N/A</v>
      </c>
      <c r="C3544" s="40" t="e">
        <f t="shared" ca="1" si="53"/>
        <v>#N/A</v>
      </c>
      <c r="D3544" s="37" t="s">
        <v>6</v>
      </c>
    </row>
    <row r="3545" spans="1:4" x14ac:dyDescent="0.25">
      <c r="A3545" s="33">
        <v>1000</v>
      </c>
      <c r="B3545" s="39" t="e">
        <f t="shared" ca="1" si="54"/>
        <v>#N/A</v>
      </c>
      <c r="C3545" s="40" t="e">
        <f t="shared" ca="1" si="53"/>
        <v>#N/A</v>
      </c>
      <c r="D3545" s="37" t="s">
        <v>6</v>
      </c>
    </row>
    <row r="3546" spans="1:4" x14ac:dyDescent="0.25">
      <c r="A3546" s="33">
        <v>1000</v>
      </c>
      <c r="B3546" s="39" t="e">
        <f t="shared" ca="1" si="54"/>
        <v>#N/A</v>
      </c>
      <c r="C3546" s="40" t="e">
        <f t="shared" ca="1" si="53"/>
        <v>#N/A</v>
      </c>
      <c r="D3546" s="37" t="s">
        <v>6</v>
      </c>
    </row>
    <row r="3547" spans="1:4" x14ac:dyDescent="0.25">
      <c r="A3547" s="33">
        <v>1000</v>
      </c>
      <c r="B3547" s="39" t="e">
        <f t="shared" ca="1" si="54"/>
        <v>#N/A</v>
      </c>
      <c r="C3547" s="40" t="e">
        <f t="shared" ca="1" si="53"/>
        <v>#N/A</v>
      </c>
      <c r="D3547" s="37" t="s">
        <v>6</v>
      </c>
    </row>
    <row r="3548" spans="1:4" x14ac:dyDescent="0.25">
      <c r="A3548" s="33">
        <v>1000</v>
      </c>
      <c r="B3548" s="39" t="e">
        <f t="shared" ca="1" si="54"/>
        <v>#N/A</v>
      </c>
      <c r="C3548" s="40" t="e">
        <f t="shared" ca="1" si="53"/>
        <v>#N/A</v>
      </c>
      <c r="D3548" s="37" t="s">
        <v>6</v>
      </c>
    </row>
    <row r="3549" spans="1:4" x14ac:dyDescent="0.25">
      <c r="A3549" s="33">
        <v>1000</v>
      </c>
      <c r="B3549" s="39" t="e">
        <f t="shared" ca="1" si="54"/>
        <v>#N/A</v>
      </c>
      <c r="C3549" s="40" t="e">
        <f t="shared" ca="1" si="53"/>
        <v>#N/A</v>
      </c>
      <c r="D3549" s="37" t="s">
        <v>6</v>
      </c>
    </row>
    <row r="3550" spans="1:4" x14ac:dyDescent="0.25">
      <c r="A3550" s="33">
        <v>1000</v>
      </c>
      <c r="B3550" s="39" t="e">
        <f t="shared" ca="1" si="54"/>
        <v>#N/A</v>
      </c>
      <c r="C3550" s="40" t="e">
        <f t="shared" ca="1" si="53"/>
        <v>#N/A</v>
      </c>
      <c r="D3550" s="37" t="s">
        <v>6</v>
      </c>
    </row>
    <row r="3551" spans="1:4" x14ac:dyDescent="0.25">
      <c r="A3551" s="33">
        <v>1000</v>
      </c>
      <c r="B3551" s="39" t="e">
        <f t="shared" ca="1" si="54"/>
        <v>#N/A</v>
      </c>
      <c r="C3551" s="40" t="e">
        <f t="shared" ca="1" si="53"/>
        <v>#N/A</v>
      </c>
      <c r="D3551" s="37" t="s">
        <v>6</v>
      </c>
    </row>
    <row r="3552" spans="1:4" x14ac:dyDescent="0.25">
      <c r="A3552" s="33">
        <v>1000</v>
      </c>
      <c r="B3552" s="39" t="e">
        <f t="shared" ca="1" si="54"/>
        <v>#N/A</v>
      </c>
      <c r="C3552" s="40" t="e">
        <f t="shared" ca="1" si="53"/>
        <v>#N/A</v>
      </c>
      <c r="D3552" s="37" t="s">
        <v>6</v>
      </c>
    </row>
    <row r="3553" spans="1:4" x14ac:dyDescent="0.25">
      <c r="A3553" s="33">
        <v>1000</v>
      </c>
      <c r="B3553" s="39" t="e">
        <f t="shared" ca="1" si="54"/>
        <v>#N/A</v>
      </c>
      <c r="C3553" s="40" t="e">
        <f t="shared" ca="1" si="53"/>
        <v>#N/A</v>
      </c>
      <c r="D3553" s="37" t="s">
        <v>6</v>
      </c>
    </row>
    <row r="3554" spans="1:4" x14ac:dyDescent="0.25">
      <c r="A3554" s="33">
        <v>1000</v>
      </c>
      <c r="B3554" s="39" t="e">
        <f t="shared" ca="1" si="54"/>
        <v>#N/A</v>
      </c>
      <c r="C3554" s="40" t="e">
        <f t="shared" ca="1" si="53"/>
        <v>#N/A</v>
      </c>
      <c r="D3554" s="37" t="s">
        <v>6</v>
      </c>
    </row>
    <row r="3555" spans="1:4" x14ac:dyDescent="0.25">
      <c r="A3555" s="33">
        <v>1000</v>
      </c>
      <c r="B3555" s="39" t="e">
        <f t="shared" ca="1" si="54"/>
        <v>#N/A</v>
      </c>
      <c r="C3555" s="40" t="e">
        <f t="shared" ca="1" si="53"/>
        <v>#N/A</v>
      </c>
      <c r="D3555" s="37" t="s">
        <v>6</v>
      </c>
    </row>
    <row r="3556" spans="1:4" x14ac:dyDescent="0.25">
      <c r="A3556" s="33">
        <v>1000</v>
      </c>
      <c r="B3556" s="39" t="e">
        <f t="shared" ca="1" si="54"/>
        <v>#N/A</v>
      </c>
      <c r="C3556" s="40" t="e">
        <f t="shared" ca="1" si="53"/>
        <v>#N/A</v>
      </c>
      <c r="D3556" s="37" t="s">
        <v>6</v>
      </c>
    </row>
    <row r="3557" spans="1:4" x14ac:dyDescent="0.25">
      <c r="A3557" s="33">
        <v>1000</v>
      </c>
      <c r="B3557" s="39" t="e">
        <f t="shared" ca="1" si="54"/>
        <v>#N/A</v>
      </c>
      <c r="C3557" s="40" t="e">
        <f t="shared" ca="1" si="53"/>
        <v>#N/A</v>
      </c>
      <c r="D3557" s="37" t="s">
        <v>6</v>
      </c>
    </row>
    <row r="3558" spans="1:4" x14ac:dyDescent="0.25">
      <c r="A3558" s="33">
        <v>1000</v>
      </c>
      <c r="B3558" s="39" t="e">
        <f t="shared" ca="1" si="54"/>
        <v>#N/A</v>
      </c>
      <c r="C3558" s="40" t="e">
        <f t="shared" ca="1" si="53"/>
        <v>#N/A</v>
      </c>
      <c r="D3558" s="37" t="s">
        <v>6</v>
      </c>
    </row>
    <row r="3559" spans="1:4" x14ac:dyDescent="0.25">
      <c r="A3559" s="33">
        <v>1000</v>
      </c>
      <c r="B3559" s="39" t="e">
        <f t="shared" ca="1" si="54"/>
        <v>#N/A</v>
      </c>
      <c r="C3559" s="40" t="e">
        <f t="shared" ca="1" si="53"/>
        <v>#N/A</v>
      </c>
      <c r="D3559" s="37" t="s">
        <v>6</v>
      </c>
    </row>
    <row r="3560" spans="1:4" x14ac:dyDescent="0.25">
      <c r="A3560" s="33">
        <v>1000</v>
      </c>
      <c r="B3560" s="39" t="e">
        <f t="shared" ca="1" si="54"/>
        <v>#N/A</v>
      </c>
      <c r="C3560" s="40" t="e">
        <f t="shared" ca="1" si="53"/>
        <v>#N/A</v>
      </c>
      <c r="D3560" s="37" t="s">
        <v>6</v>
      </c>
    </row>
    <row r="3561" spans="1:4" x14ac:dyDescent="0.25">
      <c r="A3561" s="33">
        <v>1000</v>
      </c>
      <c r="B3561" s="39" t="e">
        <f t="shared" ca="1" si="54"/>
        <v>#N/A</v>
      </c>
      <c r="C3561" s="40" t="e">
        <f t="shared" ca="1" si="53"/>
        <v>#N/A</v>
      </c>
      <c r="D3561" s="37" t="s">
        <v>6</v>
      </c>
    </row>
    <row r="3562" spans="1:4" x14ac:dyDescent="0.25">
      <c r="A3562" s="33">
        <v>1000</v>
      </c>
      <c r="B3562" s="39" t="e">
        <f t="shared" ca="1" si="54"/>
        <v>#N/A</v>
      </c>
      <c r="C3562" s="40" t="e">
        <f t="shared" ca="1" si="53"/>
        <v>#N/A</v>
      </c>
      <c r="D3562" s="37" t="s">
        <v>6</v>
      </c>
    </row>
    <row r="3563" spans="1:4" x14ac:dyDescent="0.25">
      <c r="A3563" s="33">
        <v>1000</v>
      </c>
      <c r="B3563" s="39" t="e">
        <f t="shared" ca="1" si="54"/>
        <v>#N/A</v>
      </c>
      <c r="C3563" s="40" t="e">
        <f t="shared" ca="1" si="53"/>
        <v>#N/A</v>
      </c>
      <c r="D3563" s="37" t="s">
        <v>6</v>
      </c>
    </row>
    <row r="3564" spans="1:4" x14ac:dyDescent="0.25">
      <c r="A3564" s="33">
        <v>1000</v>
      </c>
      <c r="B3564" s="39" t="e">
        <f t="shared" ca="1" si="54"/>
        <v>#N/A</v>
      </c>
      <c r="C3564" s="40" t="e">
        <f t="shared" ca="1" si="53"/>
        <v>#N/A</v>
      </c>
      <c r="D3564" s="37" t="s">
        <v>6</v>
      </c>
    </row>
    <row r="3565" spans="1:4" x14ac:dyDescent="0.25">
      <c r="A3565" s="33">
        <v>1000</v>
      </c>
      <c r="B3565" s="39" t="e">
        <f t="shared" ca="1" si="54"/>
        <v>#N/A</v>
      </c>
      <c r="C3565" s="40" t="e">
        <f t="shared" ref="C3565:C3628" ca="1" si="55">B3565*100+Termina2</f>
        <v>#N/A</v>
      </c>
      <c r="D3565" s="37" t="s">
        <v>6</v>
      </c>
    </row>
    <row r="3566" spans="1:4" x14ac:dyDescent="0.25">
      <c r="A3566" s="33">
        <v>1000</v>
      </c>
      <c r="B3566" s="39" t="e">
        <f t="shared" ref="B3566:B3629" ca="1" si="56">B3565+IF(INT(Premio2/100)=B3565+1,2,1)</f>
        <v>#N/A</v>
      </c>
      <c r="C3566" s="40" t="e">
        <f t="shared" ca="1" si="55"/>
        <v>#N/A</v>
      </c>
      <c r="D3566" s="37" t="s">
        <v>6</v>
      </c>
    </row>
    <row r="3567" spans="1:4" x14ac:dyDescent="0.25">
      <c r="A3567" s="33">
        <v>1000</v>
      </c>
      <c r="B3567" s="39" t="e">
        <f t="shared" ca="1" si="56"/>
        <v>#N/A</v>
      </c>
      <c r="C3567" s="40" t="e">
        <f t="shared" ca="1" si="55"/>
        <v>#N/A</v>
      </c>
      <c r="D3567" s="37" t="s">
        <v>6</v>
      </c>
    </row>
    <row r="3568" spans="1:4" x14ac:dyDescent="0.25">
      <c r="A3568" s="33">
        <v>1000</v>
      </c>
      <c r="B3568" s="39" t="e">
        <f t="shared" ca="1" si="56"/>
        <v>#N/A</v>
      </c>
      <c r="C3568" s="40" t="e">
        <f t="shared" ca="1" si="55"/>
        <v>#N/A</v>
      </c>
      <c r="D3568" s="37" t="s">
        <v>6</v>
      </c>
    </row>
    <row r="3569" spans="1:4" x14ac:dyDescent="0.25">
      <c r="A3569" s="33">
        <v>1000</v>
      </c>
      <c r="B3569" s="39" t="e">
        <f t="shared" ca="1" si="56"/>
        <v>#N/A</v>
      </c>
      <c r="C3569" s="40" t="e">
        <f t="shared" ca="1" si="55"/>
        <v>#N/A</v>
      </c>
      <c r="D3569" s="37" t="s">
        <v>6</v>
      </c>
    </row>
    <row r="3570" spans="1:4" x14ac:dyDescent="0.25">
      <c r="A3570" s="33">
        <v>1000</v>
      </c>
      <c r="B3570" s="39" t="e">
        <f t="shared" ca="1" si="56"/>
        <v>#N/A</v>
      </c>
      <c r="C3570" s="40" t="e">
        <f t="shared" ca="1" si="55"/>
        <v>#N/A</v>
      </c>
      <c r="D3570" s="37" t="s">
        <v>6</v>
      </c>
    </row>
    <row r="3571" spans="1:4" x14ac:dyDescent="0.25">
      <c r="A3571" s="33">
        <v>1000</v>
      </c>
      <c r="B3571" s="39" t="e">
        <f t="shared" ca="1" si="56"/>
        <v>#N/A</v>
      </c>
      <c r="C3571" s="40" t="e">
        <f t="shared" ca="1" si="55"/>
        <v>#N/A</v>
      </c>
      <c r="D3571" s="37" t="s">
        <v>6</v>
      </c>
    </row>
    <row r="3572" spans="1:4" x14ac:dyDescent="0.25">
      <c r="A3572" s="33">
        <v>1000</v>
      </c>
      <c r="B3572" s="39" t="e">
        <f t="shared" ca="1" si="56"/>
        <v>#N/A</v>
      </c>
      <c r="C3572" s="40" t="e">
        <f t="shared" ca="1" si="55"/>
        <v>#N/A</v>
      </c>
      <c r="D3572" s="37" t="s">
        <v>6</v>
      </c>
    </row>
    <row r="3573" spans="1:4" x14ac:dyDescent="0.25">
      <c r="A3573" s="33">
        <v>1000</v>
      </c>
      <c r="B3573" s="39" t="e">
        <f t="shared" ca="1" si="56"/>
        <v>#N/A</v>
      </c>
      <c r="C3573" s="40" t="e">
        <f t="shared" ca="1" si="55"/>
        <v>#N/A</v>
      </c>
      <c r="D3573" s="37" t="s">
        <v>6</v>
      </c>
    </row>
    <row r="3574" spans="1:4" x14ac:dyDescent="0.25">
      <c r="A3574" s="33">
        <v>1000</v>
      </c>
      <c r="B3574" s="39" t="e">
        <f t="shared" ca="1" si="56"/>
        <v>#N/A</v>
      </c>
      <c r="C3574" s="40" t="e">
        <f t="shared" ca="1" si="55"/>
        <v>#N/A</v>
      </c>
      <c r="D3574" s="37" t="s">
        <v>6</v>
      </c>
    </row>
    <row r="3575" spans="1:4" x14ac:dyDescent="0.25">
      <c r="A3575" s="33">
        <v>1000</v>
      </c>
      <c r="B3575" s="39" t="e">
        <f t="shared" ca="1" si="56"/>
        <v>#N/A</v>
      </c>
      <c r="C3575" s="40" t="e">
        <f t="shared" ca="1" si="55"/>
        <v>#N/A</v>
      </c>
      <c r="D3575" s="37" t="s">
        <v>6</v>
      </c>
    </row>
    <row r="3576" spans="1:4" x14ac:dyDescent="0.25">
      <c r="A3576" s="33">
        <v>1000</v>
      </c>
      <c r="B3576" s="39" t="e">
        <f t="shared" ca="1" si="56"/>
        <v>#N/A</v>
      </c>
      <c r="C3576" s="40" t="e">
        <f t="shared" ca="1" si="55"/>
        <v>#N/A</v>
      </c>
      <c r="D3576" s="37" t="s">
        <v>6</v>
      </c>
    </row>
    <row r="3577" spans="1:4" x14ac:dyDescent="0.25">
      <c r="A3577" s="33">
        <v>1000</v>
      </c>
      <c r="B3577" s="39" t="e">
        <f t="shared" ca="1" si="56"/>
        <v>#N/A</v>
      </c>
      <c r="C3577" s="40" t="e">
        <f t="shared" ca="1" si="55"/>
        <v>#N/A</v>
      </c>
      <c r="D3577" s="37" t="s">
        <v>6</v>
      </c>
    </row>
    <row r="3578" spans="1:4" x14ac:dyDescent="0.25">
      <c r="A3578" s="33">
        <v>1000</v>
      </c>
      <c r="B3578" s="39" t="e">
        <f t="shared" ca="1" si="56"/>
        <v>#N/A</v>
      </c>
      <c r="C3578" s="40" t="e">
        <f t="shared" ca="1" si="55"/>
        <v>#N/A</v>
      </c>
      <c r="D3578" s="37" t="s">
        <v>6</v>
      </c>
    </row>
    <row r="3579" spans="1:4" x14ac:dyDescent="0.25">
      <c r="A3579" s="33">
        <v>1000</v>
      </c>
      <c r="B3579" s="39" t="e">
        <f t="shared" ca="1" si="56"/>
        <v>#N/A</v>
      </c>
      <c r="C3579" s="40" t="e">
        <f t="shared" ca="1" si="55"/>
        <v>#N/A</v>
      </c>
      <c r="D3579" s="37" t="s">
        <v>6</v>
      </c>
    </row>
    <row r="3580" spans="1:4" x14ac:dyDescent="0.25">
      <c r="A3580" s="33">
        <v>1000</v>
      </c>
      <c r="B3580" s="39" t="e">
        <f t="shared" ca="1" si="56"/>
        <v>#N/A</v>
      </c>
      <c r="C3580" s="40" t="e">
        <f t="shared" ca="1" si="55"/>
        <v>#N/A</v>
      </c>
      <c r="D3580" s="37" t="s">
        <v>6</v>
      </c>
    </row>
    <row r="3581" spans="1:4" x14ac:dyDescent="0.25">
      <c r="A3581" s="33">
        <v>1000</v>
      </c>
      <c r="B3581" s="39" t="e">
        <f t="shared" ca="1" si="56"/>
        <v>#N/A</v>
      </c>
      <c r="C3581" s="40" t="e">
        <f t="shared" ca="1" si="55"/>
        <v>#N/A</v>
      </c>
      <c r="D3581" s="37" t="s">
        <v>6</v>
      </c>
    </row>
    <row r="3582" spans="1:4" x14ac:dyDescent="0.25">
      <c r="A3582" s="33">
        <v>1000</v>
      </c>
      <c r="B3582" s="39" t="e">
        <f t="shared" ca="1" si="56"/>
        <v>#N/A</v>
      </c>
      <c r="C3582" s="40" t="e">
        <f t="shared" ca="1" si="55"/>
        <v>#N/A</v>
      </c>
      <c r="D3582" s="37" t="s">
        <v>6</v>
      </c>
    </row>
    <row r="3583" spans="1:4" x14ac:dyDescent="0.25">
      <c r="A3583" s="33">
        <v>1000</v>
      </c>
      <c r="B3583" s="39" t="e">
        <f t="shared" ca="1" si="56"/>
        <v>#N/A</v>
      </c>
      <c r="C3583" s="40" t="e">
        <f t="shared" ca="1" si="55"/>
        <v>#N/A</v>
      </c>
      <c r="D3583" s="37" t="s">
        <v>6</v>
      </c>
    </row>
    <row r="3584" spans="1:4" x14ac:dyDescent="0.25">
      <c r="A3584" s="33">
        <v>1000</v>
      </c>
      <c r="B3584" s="39" t="e">
        <f t="shared" ca="1" si="56"/>
        <v>#N/A</v>
      </c>
      <c r="C3584" s="40" t="e">
        <f t="shared" ca="1" si="55"/>
        <v>#N/A</v>
      </c>
      <c r="D3584" s="37" t="s">
        <v>6</v>
      </c>
    </row>
    <row r="3585" spans="1:4" x14ac:dyDescent="0.25">
      <c r="A3585" s="33">
        <v>1000</v>
      </c>
      <c r="B3585" s="39" t="e">
        <f t="shared" ca="1" si="56"/>
        <v>#N/A</v>
      </c>
      <c r="C3585" s="40" t="e">
        <f t="shared" ca="1" si="55"/>
        <v>#N/A</v>
      </c>
      <c r="D3585" s="37" t="s">
        <v>6</v>
      </c>
    </row>
    <row r="3586" spans="1:4" x14ac:dyDescent="0.25">
      <c r="A3586" s="33">
        <v>1000</v>
      </c>
      <c r="B3586" s="39" t="e">
        <f t="shared" ca="1" si="56"/>
        <v>#N/A</v>
      </c>
      <c r="C3586" s="40" t="e">
        <f t="shared" ca="1" si="55"/>
        <v>#N/A</v>
      </c>
      <c r="D3586" s="37" t="s">
        <v>6</v>
      </c>
    </row>
    <row r="3587" spans="1:4" x14ac:dyDescent="0.25">
      <c r="A3587" s="33">
        <v>1000</v>
      </c>
      <c r="B3587" s="39" t="e">
        <f t="shared" ca="1" si="56"/>
        <v>#N/A</v>
      </c>
      <c r="C3587" s="40" t="e">
        <f t="shared" ca="1" si="55"/>
        <v>#N/A</v>
      </c>
      <c r="D3587" s="37" t="s">
        <v>6</v>
      </c>
    </row>
    <row r="3588" spans="1:4" x14ac:dyDescent="0.25">
      <c r="A3588" s="33">
        <v>1000</v>
      </c>
      <c r="B3588" s="39" t="e">
        <f t="shared" ca="1" si="56"/>
        <v>#N/A</v>
      </c>
      <c r="C3588" s="40" t="e">
        <f t="shared" ca="1" si="55"/>
        <v>#N/A</v>
      </c>
      <c r="D3588" s="37" t="s">
        <v>6</v>
      </c>
    </row>
    <row r="3589" spans="1:4" x14ac:dyDescent="0.25">
      <c r="A3589" s="33">
        <v>1000</v>
      </c>
      <c r="B3589" s="39" t="e">
        <f t="shared" ca="1" si="56"/>
        <v>#N/A</v>
      </c>
      <c r="C3589" s="40" t="e">
        <f t="shared" ca="1" si="55"/>
        <v>#N/A</v>
      </c>
      <c r="D3589" s="37" t="s">
        <v>6</v>
      </c>
    </row>
    <row r="3590" spans="1:4" x14ac:dyDescent="0.25">
      <c r="A3590" s="33">
        <v>1000</v>
      </c>
      <c r="B3590" s="39" t="e">
        <f t="shared" ca="1" si="56"/>
        <v>#N/A</v>
      </c>
      <c r="C3590" s="40" t="e">
        <f t="shared" ca="1" si="55"/>
        <v>#N/A</v>
      </c>
      <c r="D3590" s="37" t="s">
        <v>6</v>
      </c>
    </row>
    <row r="3591" spans="1:4" x14ac:dyDescent="0.25">
      <c r="A3591" s="33">
        <v>1000</v>
      </c>
      <c r="B3591" s="39" t="e">
        <f t="shared" ca="1" si="56"/>
        <v>#N/A</v>
      </c>
      <c r="C3591" s="40" t="e">
        <f t="shared" ca="1" si="55"/>
        <v>#N/A</v>
      </c>
      <c r="D3591" s="37" t="s">
        <v>6</v>
      </c>
    </row>
    <row r="3592" spans="1:4" x14ac:dyDescent="0.25">
      <c r="A3592" s="33">
        <v>1000</v>
      </c>
      <c r="B3592" s="39" t="e">
        <f t="shared" ca="1" si="56"/>
        <v>#N/A</v>
      </c>
      <c r="C3592" s="40" t="e">
        <f t="shared" ca="1" si="55"/>
        <v>#N/A</v>
      </c>
      <c r="D3592" s="37" t="s">
        <v>6</v>
      </c>
    </row>
    <row r="3593" spans="1:4" x14ac:dyDescent="0.25">
      <c r="A3593" s="33">
        <v>1000</v>
      </c>
      <c r="B3593" s="39" t="e">
        <f t="shared" ca="1" si="56"/>
        <v>#N/A</v>
      </c>
      <c r="C3593" s="40" t="e">
        <f t="shared" ca="1" si="55"/>
        <v>#N/A</v>
      </c>
      <c r="D3593" s="37" t="s">
        <v>6</v>
      </c>
    </row>
    <row r="3594" spans="1:4" x14ac:dyDescent="0.25">
      <c r="A3594" s="33">
        <v>1000</v>
      </c>
      <c r="B3594" s="39" t="e">
        <f t="shared" ca="1" si="56"/>
        <v>#N/A</v>
      </c>
      <c r="C3594" s="40" t="e">
        <f t="shared" ca="1" si="55"/>
        <v>#N/A</v>
      </c>
      <c r="D3594" s="37" t="s">
        <v>6</v>
      </c>
    </row>
    <row r="3595" spans="1:4" x14ac:dyDescent="0.25">
      <c r="A3595" s="33">
        <v>1000</v>
      </c>
      <c r="B3595" s="39" t="e">
        <f t="shared" ca="1" si="56"/>
        <v>#N/A</v>
      </c>
      <c r="C3595" s="40" t="e">
        <f t="shared" ca="1" si="55"/>
        <v>#N/A</v>
      </c>
      <c r="D3595" s="37" t="s">
        <v>6</v>
      </c>
    </row>
    <row r="3596" spans="1:4" x14ac:dyDescent="0.25">
      <c r="A3596" s="33">
        <v>1000</v>
      </c>
      <c r="B3596" s="39" t="e">
        <f t="shared" ca="1" si="56"/>
        <v>#N/A</v>
      </c>
      <c r="C3596" s="40" t="e">
        <f t="shared" ca="1" si="55"/>
        <v>#N/A</v>
      </c>
      <c r="D3596" s="37" t="s">
        <v>6</v>
      </c>
    </row>
    <row r="3597" spans="1:4" x14ac:dyDescent="0.25">
      <c r="A3597" s="33">
        <v>1000</v>
      </c>
      <c r="B3597" s="39" t="e">
        <f t="shared" ca="1" si="56"/>
        <v>#N/A</v>
      </c>
      <c r="C3597" s="40" t="e">
        <f t="shared" ca="1" si="55"/>
        <v>#N/A</v>
      </c>
      <c r="D3597" s="37" t="s">
        <v>6</v>
      </c>
    </row>
    <row r="3598" spans="1:4" x14ac:dyDescent="0.25">
      <c r="A3598" s="33">
        <v>1000</v>
      </c>
      <c r="B3598" s="39" t="e">
        <f t="shared" ca="1" si="56"/>
        <v>#N/A</v>
      </c>
      <c r="C3598" s="40" t="e">
        <f t="shared" ca="1" si="55"/>
        <v>#N/A</v>
      </c>
      <c r="D3598" s="37" t="s">
        <v>6</v>
      </c>
    </row>
    <row r="3599" spans="1:4" x14ac:dyDescent="0.25">
      <c r="A3599" s="33">
        <v>1000</v>
      </c>
      <c r="B3599" s="39" t="e">
        <f t="shared" ca="1" si="56"/>
        <v>#N/A</v>
      </c>
      <c r="C3599" s="40" t="e">
        <f t="shared" ca="1" si="55"/>
        <v>#N/A</v>
      </c>
      <c r="D3599" s="37" t="s">
        <v>6</v>
      </c>
    </row>
    <row r="3600" spans="1:4" x14ac:dyDescent="0.25">
      <c r="A3600" s="33">
        <v>1000</v>
      </c>
      <c r="B3600" s="39" t="e">
        <f t="shared" ca="1" si="56"/>
        <v>#N/A</v>
      </c>
      <c r="C3600" s="40" t="e">
        <f t="shared" ca="1" si="55"/>
        <v>#N/A</v>
      </c>
      <c r="D3600" s="37" t="s">
        <v>6</v>
      </c>
    </row>
    <row r="3601" spans="1:4" x14ac:dyDescent="0.25">
      <c r="A3601" s="33">
        <v>1000</v>
      </c>
      <c r="B3601" s="39" t="e">
        <f t="shared" ca="1" si="56"/>
        <v>#N/A</v>
      </c>
      <c r="C3601" s="40" t="e">
        <f t="shared" ca="1" si="55"/>
        <v>#N/A</v>
      </c>
      <c r="D3601" s="37" t="s">
        <v>6</v>
      </c>
    </row>
    <row r="3602" spans="1:4" x14ac:dyDescent="0.25">
      <c r="A3602" s="33">
        <v>1000</v>
      </c>
      <c r="B3602" s="39" t="e">
        <f t="shared" ca="1" si="56"/>
        <v>#N/A</v>
      </c>
      <c r="C3602" s="40" t="e">
        <f t="shared" ca="1" si="55"/>
        <v>#N/A</v>
      </c>
      <c r="D3602" s="37" t="s">
        <v>6</v>
      </c>
    </row>
    <row r="3603" spans="1:4" x14ac:dyDescent="0.25">
      <c r="A3603" s="33">
        <v>1000</v>
      </c>
      <c r="B3603" s="39" t="e">
        <f t="shared" ca="1" si="56"/>
        <v>#N/A</v>
      </c>
      <c r="C3603" s="40" t="e">
        <f t="shared" ca="1" si="55"/>
        <v>#N/A</v>
      </c>
      <c r="D3603" s="37" t="s">
        <v>6</v>
      </c>
    </row>
    <row r="3604" spans="1:4" x14ac:dyDescent="0.25">
      <c r="A3604" s="33">
        <v>1000</v>
      </c>
      <c r="B3604" s="39" t="e">
        <f t="shared" ca="1" si="56"/>
        <v>#N/A</v>
      </c>
      <c r="C3604" s="40" t="e">
        <f t="shared" ca="1" si="55"/>
        <v>#N/A</v>
      </c>
      <c r="D3604" s="37" t="s">
        <v>6</v>
      </c>
    </row>
    <row r="3605" spans="1:4" x14ac:dyDescent="0.25">
      <c r="A3605" s="33">
        <v>1000</v>
      </c>
      <c r="B3605" s="39" t="e">
        <f t="shared" ca="1" si="56"/>
        <v>#N/A</v>
      </c>
      <c r="C3605" s="40" t="e">
        <f t="shared" ca="1" si="55"/>
        <v>#N/A</v>
      </c>
      <c r="D3605" s="37" t="s">
        <v>6</v>
      </c>
    </row>
    <row r="3606" spans="1:4" x14ac:dyDescent="0.25">
      <c r="A3606" s="33">
        <v>1000</v>
      </c>
      <c r="B3606" s="39" t="e">
        <f t="shared" ca="1" si="56"/>
        <v>#N/A</v>
      </c>
      <c r="C3606" s="40" t="e">
        <f t="shared" ca="1" si="55"/>
        <v>#N/A</v>
      </c>
      <c r="D3606" s="37" t="s">
        <v>6</v>
      </c>
    </row>
    <row r="3607" spans="1:4" x14ac:dyDescent="0.25">
      <c r="A3607" s="33">
        <v>1000</v>
      </c>
      <c r="B3607" s="39" t="e">
        <f t="shared" ca="1" si="56"/>
        <v>#N/A</v>
      </c>
      <c r="C3607" s="40" t="e">
        <f t="shared" ca="1" si="55"/>
        <v>#N/A</v>
      </c>
      <c r="D3607" s="37" t="s">
        <v>6</v>
      </c>
    </row>
    <row r="3608" spans="1:4" x14ac:dyDescent="0.25">
      <c r="A3608" s="33">
        <v>1000</v>
      </c>
      <c r="B3608" s="39" t="e">
        <f t="shared" ca="1" si="56"/>
        <v>#N/A</v>
      </c>
      <c r="C3608" s="40" t="e">
        <f t="shared" ca="1" si="55"/>
        <v>#N/A</v>
      </c>
      <c r="D3608" s="37" t="s">
        <v>6</v>
      </c>
    </row>
    <row r="3609" spans="1:4" x14ac:dyDescent="0.25">
      <c r="A3609" s="33">
        <v>1000</v>
      </c>
      <c r="B3609" s="39" t="e">
        <f t="shared" ca="1" si="56"/>
        <v>#N/A</v>
      </c>
      <c r="C3609" s="40" t="e">
        <f t="shared" ca="1" si="55"/>
        <v>#N/A</v>
      </c>
      <c r="D3609" s="37" t="s">
        <v>6</v>
      </c>
    </row>
    <row r="3610" spans="1:4" x14ac:dyDescent="0.25">
      <c r="A3610" s="33">
        <v>1000</v>
      </c>
      <c r="B3610" s="39" t="e">
        <f t="shared" ca="1" si="56"/>
        <v>#N/A</v>
      </c>
      <c r="C3610" s="40" t="e">
        <f t="shared" ca="1" si="55"/>
        <v>#N/A</v>
      </c>
      <c r="D3610" s="37" t="s">
        <v>6</v>
      </c>
    </row>
    <row r="3611" spans="1:4" x14ac:dyDescent="0.25">
      <c r="A3611" s="33">
        <v>1000</v>
      </c>
      <c r="B3611" s="39" t="e">
        <f t="shared" ca="1" si="56"/>
        <v>#N/A</v>
      </c>
      <c r="C3611" s="40" t="e">
        <f t="shared" ca="1" si="55"/>
        <v>#N/A</v>
      </c>
      <c r="D3611" s="37" t="s">
        <v>6</v>
      </c>
    </row>
    <row r="3612" spans="1:4" x14ac:dyDescent="0.25">
      <c r="A3612" s="33">
        <v>1000</v>
      </c>
      <c r="B3612" s="39" t="e">
        <f t="shared" ca="1" si="56"/>
        <v>#N/A</v>
      </c>
      <c r="C3612" s="40" t="e">
        <f t="shared" ca="1" si="55"/>
        <v>#N/A</v>
      </c>
      <c r="D3612" s="37" t="s">
        <v>6</v>
      </c>
    </row>
    <row r="3613" spans="1:4" x14ac:dyDescent="0.25">
      <c r="A3613" s="33">
        <v>1000</v>
      </c>
      <c r="B3613" s="39" t="e">
        <f t="shared" ca="1" si="56"/>
        <v>#N/A</v>
      </c>
      <c r="C3613" s="40" t="e">
        <f t="shared" ca="1" si="55"/>
        <v>#N/A</v>
      </c>
      <c r="D3613" s="37" t="s">
        <v>6</v>
      </c>
    </row>
    <row r="3614" spans="1:4" x14ac:dyDescent="0.25">
      <c r="A3614" s="33">
        <v>1000</v>
      </c>
      <c r="B3614" s="39" t="e">
        <f t="shared" ca="1" si="56"/>
        <v>#N/A</v>
      </c>
      <c r="C3614" s="40" t="e">
        <f t="shared" ca="1" si="55"/>
        <v>#N/A</v>
      </c>
      <c r="D3614" s="37" t="s">
        <v>6</v>
      </c>
    </row>
    <row r="3615" spans="1:4" x14ac:dyDescent="0.25">
      <c r="A3615" s="33">
        <v>1000</v>
      </c>
      <c r="B3615" s="39" t="e">
        <f t="shared" ca="1" si="56"/>
        <v>#N/A</v>
      </c>
      <c r="C3615" s="40" t="e">
        <f t="shared" ca="1" si="55"/>
        <v>#N/A</v>
      </c>
      <c r="D3615" s="37" t="s">
        <v>6</v>
      </c>
    </row>
    <row r="3616" spans="1:4" x14ac:dyDescent="0.25">
      <c r="A3616" s="33">
        <v>1000</v>
      </c>
      <c r="B3616" s="39" t="e">
        <f t="shared" ca="1" si="56"/>
        <v>#N/A</v>
      </c>
      <c r="C3616" s="40" t="e">
        <f t="shared" ca="1" si="55"/>
        <v>#N/A</v>
      </c>
      <c r="D3616" s="37" t="s">
        <v>6</v>
      </c>
    </row>
    <row r="3617" spans="1:4" x14ac:dyDescent="0.25">
      <c r="A3617" s="33">
        <v>1000</v>
      </c>
      <c r="B3617" s="39" t="e">
        <f t="shared" ca="1" si="56"/>
        <v>#N/A</v>
      </c>
      <c r="C3617" s="40" t="e">
        <f t="shared" ca="1" si="55"/>
        <v>#N/A</v>
      </c>
      <c r="D3617" s="37" t="s">
        <v>6</v>
      </c>
    </row>
    <row r="3618" spans="1:4" x14ac:dyDescent="0.25">
      <c r="A3618" s="33">
        <v>1000</v>
      </c>
      <c r="B3618" s="39" t="e">
        <f t="shared" ca="1" si="56"/>
        <v>#N/A</v>
      </c>
      <c r="C3618" s="40" t="e">
        <f t="shared" ca="1" si="55"/>
        <v>#N/A</v>
      </c>
      <c r="D3618" s="37" t="s">
        <v>6</v>
      </c>
    </row>
    <row r="3619" spans="1:4" x14ac:dyDescent="0.25">
      <c r="A3619" s="33">
        <v>1000</v>
      </c>
      <c r="B3619" s="39" t="e">
        <f t="shared" ca="1" si="56"/>
        <v>#N/A</v>
      </c>
      <c r="C3619" s="40" t="e">
        <f t="shared" ca="1" si="55"/>
        <v>#N/A</v>
      </c>
      <c r="D3619" s="37" t="s">
        <v>6</v>
      </c>
    </row>
    <row r="3620" spans="1:4" x14ac:dyDescent="0.25">
      <c r="A3620" s="33">
        <v>1000</v>
      </c>
      <c r="B3620" s="39" t="e">
        <f t="shared" ca="1" si="56"/>
        <v>#N/A</v>
      </c>
      <c r="C3620" s="40" t="e">
        <f t="shared" ca="1" si="55"/>
        <v>#N/A</v>
      </c>
      <c r="D3620" s="37" t="s">
        <v>6</v>
      </c>
    </row>
    <row r="3621" spans="1:4" x14ac:dyDescent="0.25">
      <c r="A3621" s="33">
        <v>1000</v>
      </c>
      <c r="B3621" s="39" t="e">
        <f t="shared" ca="1" si="56"/>
        <v>#N/A</v>
      </c>
      <c r="C3621" s="40" t="e">
        <f t="shared" ca="1" si="55"/>
        <v>#N/A</v>
      </c>
      <c r="D3621" s="37" t="s">
        <v>6</v>
      </c>
    </row>
    <row r="3622" spans="1:4" x14ac:dyDescent="0.25">
      <c r="A3622" s="33">
        <v>1000</v>
      </c>
      <c r="B3622" s="39" t="e">
        <f t="shared" ca="1" si="56"/>
        <v>#N/A</v>
      </c>
      <c r="C3622" s="40" t="e">
        <f t="shared" ca="1" si="55"/>
        <v>#N/A</v>
      </c>
      <c r="D3622" s="37" t="s">
        <v>6</v>
      </c>
    </row>
    <row r="3623" spans="1:4" x14ac:dyDescent="0.25">
      <c r="A3623" s="33">
        <v>1000</v>
      </c>
      <c r="B3623" s="39" t="e">
        <f t="shared" ca="1" si="56"/>
        <v>#N/A</v>
      </c>
      <c r="C3623" s="40" t="e">
        <f t="shared" ca="1" si="55"/>
        <v>#N/A</v>
      </c>
      <c r="D3623" s="37" t="s">
        <v>6</v>
      </c>
    </row>
    <row r="3624" spans="1:4" x14ac:dyDescent="0.25">
      <c r="A3624" s="33">
        <v>1000</v>
      </c>
      <c r="B3624" s="39" t="e">
        <f t="shared" ca="1" si="56"/>
        <v>#N/A</v>
      </c>
      <c r="C3624" s="40" t="e">
        <f t="shared" ca="1" si="55"/>
        <v>#N/A</v>
      </c>
      <c r="D3624" s="37" t="s">
        <v>6</v>
      </c>
    </row>
    <row r="3625" spans="1:4" x14ac:dyDescent="0.25">
      <c r="A3625" s="33">
        <v>1000</v>
      </c>
      <c r="B3625" s="39" t="e">
        <f t="shared" ca="1" si="56"/>
        <v>#N/A</v>
      </c>
      <c r="C3625" s="40" t="e">
        <f t="shared" ca="1" si="55"/>
        <v>#N/A</v>
      </c>
      <c r="D3625" s="37" t="s">
        <v>6</v>
      </c>
    </row>
    <row r="3626" spans="1:4" x14ac:dyDescent="0.25">
      <c r="A3626" s="33">
        <v>1000</v>
      </c>
      <c r="B3626" s="39" t="e">
        <f t="shared" ca="1" si="56"/>
        <v>#N/A</v>
      </c>
      <c r="C3626" s="40" t="e">
        <f t="shared" ca="1" si="55"/>
        <v>#N/A</v>
      </c>
      <c r="D3626" s="37" t="s">
        <v>6</v>
      </c>
    </row>
    <row r="3627" spans="1:4" x14ac:dyDescent="0.25">
      <c r="A3627" s="33">
        <v>1000</v>
      </c>
      <c r="B3627" s="39" t="e">
        <f t="shared" ca="1" si="56"/>
        <v>#N/A</v>
      </c>
      <c r="C3627" s="40" t="e">
        <f t="shared" ca="1" si="55"/>
        <v>#N/A</v>
      </c>
      <c r="D3627" s="37" t="s">
        <v>6</v>
      </c>
    </row>
    <row r="3628" spans="1:4" x14ac:dyDescent="0.25">
      <c r="A3628" s="33">
        <v>1000</v>
      </c>
      <c r="B3628" s="39" t="e">
        <f t="shared" ca="1" si="56"/>
        <v>#N/A</v>
      </c>
      <c r="C3628" s="40" t="e">
        <f t="shared" ca="1" si="55"/>
        <v>#N/A</v>
      </c>
      <c r="D3628" s="37" t="s">
        <v>6</v>
      </c>
    </row>
    <row r="3629" spans="1:4" x14ac:dyDescent="0.25">
      <c r="A3629" s="33">
        <v>1000</v>
      </c>
      <c r="B3629" s="39" t="e">
        <f t="shared" ca="1" si="56"/>
        <v>#N/A</v>
      </c>
      <c r="C3629" s="40" t="e">
        <f t="shared" ref="C3629:C3692" ca="1" si="57">B3629*100+Termina2</f>
        <v>#N/A</v>
      </c>
      <c r="D3629" s="37" t="s">
        <v>6</v>
      </c>
    </row>
    <row r="3630" spans="1:4" x14ac:dyDescent="0.25">
      <c r="A3630" s="33">
        <v>1000</v>
      </c>
      <c r="B3630" s="39" t="e">
        <f t="shared" ref="B3630:B3693" ca="1" si="58">B3629+IF(INT(Premio2/100)=B3629+1,2,1)</f>
        <v>#N/A</v>
      </c>
      <c r="C3630" s="40" t="e">
        <f t="shared" ca="1" si="57"/>
        <v>#N/A</v>
      </c>
      <c r="D3630" s="37" t="s">
        <v>6</v>
      </c>
    </row>
    <row r="3631" spans="1:4" x14ac:dyDescent="0.25">
      <c r="A3631" s="33">
        <v>1000</v>
      </c>
      <c r="B3631" s="39" t="e">
        <f t="shared" ca="1" si="58"/>
        <v>#N/A</v>
      </c>
      <c r="C3631" s="40" t="e">
        <f t="shared" ca="1" si="57"/>
        <v>#N/A</v>
      </c>
      <c r="D3631" s="37" t="s">
        <v>6</v>
      </c>
    </row>
    <row r="3632" spans="1:4" x14ac:dyDescent="0.25">
      <c r="A3632" s="33">
        <v>1000</v>
      </c>
      <c r="B3632" s="39" t="e">
        <f t="shared" ca="1" si="58"/>
        <v>#N/A</v>
      </c>
      <c r="C3632" s="40" t="e">
        <f t="shared" ca="1" si="57"/>
        <v>#N/A</v>
      </c>
      <c r="D3632" s="37" t="s">
        <v>6</v>
      </c>
    </row>
    <row r="3633" spans="1:4" x14ac:dyDescent="0.25">
      <c r="A3633" s="33">
        <v>1000</v>
      </c>
      <c r="B3633" s="39" t="e">
        <f t="shared" ca="1" si="58"/>
        <v>#N/A</v>
      </c>
      <c r="C3633" s="40" t="e">
        <f t="shared" ca="1" si="57"/>
        <v>#N/A</v>
      </c>
      <c r="D3633" s="37" t="s">
        <v>6</v>
      </c>
    </row>
    <row r="3634" spans="1:4" x14ac:dyDescent="0.25">
      <c r="A3634" s="33">
        <v>1000</v>
      </c>
      <c r="B3634" s="39" t="e">
        <f t="shared" ca="1" si="58"/>
        <v>#N/A</v>
      </c>
      <c r="C3634" s="40" t="e">
        <f t="shared" ca="1" si="57"/>
        <v>#N/A</v>
      </c>
      <c r="D3634" s="37" t="s">
        <v>6</v>
      </c>
    </row>
    <row r="3635" spans="1:4" x14ac:dyDescent="0.25">
      <c r="A3635" s="33">
        <v>1000</v>
      </c>
      <c r="B3635" s="39" t="e">
        <f t="shared" ca="1" si="58"/>
        <v>#N/A</v>
      </c>
      <c r="C3635" s="40" t="e">
        <f t="shared" ca="1" si="57"/>
        <v>#N/A</v>
      </c>
      <c r="D3635" s="37" t="s">
        <v>6</v>
      </c>
    </row>
    <row r="3636" spans="1:4" x14ac:dyDescent="0.25">
      <c r="A3636" s="33">
        <v>1000</v>
      </c>
      <c r="B3636" s="39" t="e">
        <f t="shared" ca="1" si="58"/>
        <v>#N/A</v>
      </c>
      <c r="C3636" s="40" t="e">
        <f t="shared" ca="1" si="57"/>
        <v>#N/A</v>
      </c>
      <c r="D3636" s="37" t="s">
        <v>6</v>
      </c>
    </row>
    <row r="3637" spans="1:4" x14ac:dyDescent="0.25">
      <c r="A3637" s="33">
        <v>1000</v>
      </c>
      <c r="B3637" s="39" t="e">
        <f t="shared" ca="1" si="58"/>
        <v>#N/A</v>
      </c>
      <c r="C3637" s="40" t="e">
        <f t="shared" ca="1" si="57"/>
        <v>#N/A</v>
      </c>
      <c r="D3637" s="37" t="s">
        <v>6</v>
      </c>
    </row>
    <row r="3638" spans="1:4" x14ac:dyDescent="0.25">
      <c r="A3638" s="33">
        <v>1000</v>
      </c>
      <c r="B3638" s="39" t="e">
        <f t="shared" ca="1" si="58"/>
        <v>#N/A</v>
      </c>
      <c r="C3638" s="40" t="e">
        <f t="shared" ca="1" si="57"/>
        <v>#N/A</v>
      </c>
      <c r="D3638" s="37" t="s">
        <v>6</v>
      </c>
    </row>
    <row r="3639" spans="1:4" x14ac:dyDescent="0.25">
      <c r="A3639" s="33">
        <v>1000</v>
      </c>
      <c r="B3639" s="39" t="e">
        <f t="shared" ca="1" si="58"/>
        <v>#N/A</v>
      </c>
      <c r="C3639" s="40" t="e">
        <f t="shared" ca="1" si="57"/>
        <v>#N/A</v>
      </c>
      <c r="D3639" s="37" t="s">
        <v>6</v>
      </c>
    </row>
    <row r="3640" spans="1:4" x14ac:dyDescent="0.25">
      <c r="A3640" s="33">
        <v>1000</v>
      </c>
      <c r="B3640" s="39" t="e">
        <f t="shared" ca="1" si="58"/>
        <v>#N/A</v>
      </c>
      <c r="C3640" s="40" t="e">
        <f t="shared" ca="1" si="57"/>
        <v>#N/A</v>
      </c>
      <c r="D3640" s="37" t="s">
        <v>6</v>
      </c>
    </row>
    <row r="3641" spans="1:4" x14ac:dyDescent="0.25">
      <c r="A3641" s="33">
        <v>1000</v>
      </c>
      <c r="B3641" s="39" t="e">
        <f t="shared" ca="1" si="58"/>
        <v>#N/A</v>
      </c>
      <c r="C3641" s="40" t="e">
        <f t="shared" ca="1" si="57"/>
        <v>#N/A</v>
      </c>
      <c r="D3641" s="37" t="s">
        <v>6</v>
      </c>
    </row>
    <row r="3642" spans="1:4" x14ac:dyDescent="0.25">
      <c r="A3642" s="33">
        <v>1000</v>
      </c>
      <c r="B3642" s="39" t="e">
        <f t="shared" ca="1" si="58"/>
        <v>#N/A</v>
      </c>
      <c r="C3642" s="40" t="e">
        <f t="shared" ca="1" si="57"/>
        <v>#N/A</v>
      </c>
      <c r="D3642" s="37" t="s">
        <v>6</v>
      </c>
    </row>
    <row r="3643" spans="1:4" x14ac:dyDescent="0.25">
      <c r="A3643" s="33">
        <v>1000</v>
      </c>
      <c r="B3643" s="39" t="e">
        <f t="shared" ca="1" si="58"/>
        <v>#N/A</v>
      </c>
      <c r="C3643" s="40" t="e">
        <f t="shared" ca="1" si="57"/>
        <v>#N/A</v>
      </c>
      <c r="D3643" s="37" t="s">
        <v>6</v>
      </c>
    </row>
    <row r="3644" spans="1:4" x14ac:dyDescent="0.25">
      <c r="A3644" s="33">
        <v>1000</v>
      </c>
      <c r="B3644" s="39" t="e">
        <f t="shared" ca="1" si="58"/>
        <v>#N/A</v>
      </c>
      <c r="C3644" s="40" t="e">
        <f t="shared" ca="1" si="57"/>
        <v>#N/A</v>
      </c>
      <c r="D3644" s="37" t="s">
        <v>6</v>
      </c>
    </row>
    <row r="3645" spans="1:4" x14ac:dyDescent="0.25">
      <c r="A3645" s="33">
        <v>1000</v>
      </c>
      <c r="B3645" s="39" t="e">
        <f t="shared" ca="1" si="58"/>
        <v>#N/A</v>
      </c>
      <c r="C3645" s="40" t="e">
        <f t="shared" ca="1" si="57"/>
        <v>#N/A</v>
      </c>
      <c r="D3645" s="37" t="s">
        <v>6</v>
      </c>
    </row>
    <row r="3646" spans="1:4" x14ac:dyDescent="0.25">
      <c r="A3646" s="33">
        <v>1000</v>
      </c>
      <c r="B3646" s="39" t="e">
        <f t="shared" ca="1" si="58"/>
        <v>#N/A</v>
      </c>
      <c r="C3646" s="40" t="e">
        <f t="shared" ca="1" si="57"/>
        <v>#N/A</v>
      </c>
      <c r="D3646" s="37" t="s">
        <v>6</v>
      </c>
    </row>
    <row r="3647" spans="1:4" x14ac:dyDescent="0.25">
      <c r="A3647" s="33">
        <v>1000</v>
      </c>
      <c r="B3647" s="39" t="e">
        <f t="shared" ca="1" si="58"/>
        <v>#N/A</v>
      </c>
      <c r="C3647" s="40" t="e">
        <f t="shared" ca="1" si="57"/>
        <v>#N/A</v>
      </c>
      <c r="D3647" s="37" t="s">
        <v>6</v>
      </c>
    </row>
    <row r="3648" spans="1:4" x14ac:dyDescent="0.25">
      <c r="A3648" s="33">
        <v>1000</v>
      </c>
      <c r="B3648" s="39" t="e">
        <f t="shared" ca="1" si="58"/>
        <v>#N/A</v>
      </c>
      <c r="C3648" s="40" t="e">
        <f t="shared" ca="1" si="57"/>
        <v>#N/A</v>
      </c>
      <c r="D3648" s="37" t="s">
        <v>6</v>
      </c>
    </row>
    <row r="3649" spans="1:4" x14ac:dyDescent="0.25">
      <c r="A3649" s="33">
        <v>1000</v>
      </c>
      <c r="B3649" s="39" t="e">
        <f t="shared" ca="1" si="58"/>
        <v>#N/A</v>
      </c>
      <c r="C3649" s="40" t="e">
        <f t="shared" ca="1" si="57"/>
        <v>#N/A</v>
      </c>
      <c r="D3649" s="37" t="s">
        <v>6</v>
      </c>
    </row>
    <row r="3650" spans="1:4" x14ac:dyDescent="0.25">
      <c r="A3650" s="33">
        <v>1000</v>
      </c>
      <c r="B3650" s="39" t="e">
        <f t="shared" ca="1" si="58"/>
        <v>#N/A</v>
      </c>
      <c r="C3650" s="40" t="e">
        <f t="shared" ca="1" si="57"/>
        <v>#N/A</v>
      </c>
      <c r="D3650" s="37" t="s">
        <v>6</v>
      </c>
    </row>
    <row r="3651" spans="1:4" x14ac:dyDescent="0.25">
      <c r="A3651" s="33">
        <v>1000</v>
      </c>
      <c r="B3651" s="39" t="e">
        <f t="shared" ca="1" si="58"/>
        <v>#N/A</v>
      </c>
      <c r="C3651" s="40" t="e">
        <f t="shared" ca="1" si="57"/>
        <v>#N/A</v>
      </c>
      <c r="D3651" s="37" t="s">
        <v>6</v>
      </c>
    </row>
    <row r="3652" spans="1:4" x14ac:dyDescent="0.25">
      <c r="A3652" s="33">
        <v>1000</v>
      </c>
      <c r="B3652" s="39" t="e">
        <f t="shared" ca="1" si="58"/>
        <v>#N/A</v>
      </c>
      <c r="C3652" s="40" t="e">
        <f t="shared" ca="1" si="57"/>
        <v>#N/A</v>
      </c>
      <c r="D3652" s="37" t="s">
        <v>6</v>
      </c>
    </row>
    <row r="3653" spans="1:4" x14ac:dyDescent="0.25">
      <c r="A3653" s="33">
        <v>1000</v>
      </c>
      <c r="B3653" s="39" t="e">
        <f t="shared" ca="1" si="58"/>
        <v>#N/A</v>
      </c>
      <c r="C3653" s="40" t="e">
        <f t="shared" ca="1" si="57"/>
        <v>#N/A</v>
      </c>
      <c r="D3653" s="37" t="s">
        <v>6</v>
      </c>
    </row>
    <row r="3654" spans="1:4" x14ac:dyDescent="0.25">
      <c r="A3654" s="33">
        <v>1000</v>
      </c>
      <c r="B3654" s="39" t="e">
        <f t="shared" ca="1" si="58"/>
        <v>#N/A</v>
      </c>
      <c r="C3654" s="40" t="e">
        <f t="shared" ca="1" si="57"/>
        <v>#N/A</v>
      </c>
      <c r="D3654" s="37" t="s">
        <v>6</v>
      </c>
    </row>
    <row r="3655" spans="1:4" x14ac:dyDescent="0.25">
      <c r="A3655" s="33">
        <v>1000</v>
      </c>
      <c r="B3655" s="39" t="e">
        <f t="shared" ca="1" si="58"/>
        <v>#N/A</v>
      </c>
      <c r="C3655" s="40" t="e">
        <f t="shared" ca="1" si="57"/>
        <v>#N/A</v>
      </c>
      <c r="D3655" s="37" t="s">
        <v>6</v>
      </c>
    </row>
    <row r="3656" spans="1:4" x14ac:dyDescent="0.25">
      <c r="A3656" s="33">
        <v>1000</v>
      </c>
      <c r="B3656" s="39" t="e">
        <f t="shared" ca="1" si="58"/>
        <v>#N/A</v>
      </c>
      <c r="C3656" s="40" t="e">
        <f t="shared" ca="1" si="57"/>
        <v>#N/A</v>
      </c>
      <c r="D3656" s="37" t="s">
        <v>6</v>
      </c>
    </row>
    <row r="3657" spans="1:4" x14ac:dyDescent="0.25">
      <c r="A3657" s="33">
        <v>1000</v>
      </c>
      <c r="B3657" s="39" t="e">
        <f t="shared" ca="1" si="58"/>
        <v>#N/A</v>
      </c>
      <c r="C3657" s="40" t="e">
        <f t="shared" ca="1" si="57"/>
        <v>#N/A</v>
      </c>
      <c r="D3657" s="37" t="s">
        <v>6</v>
      </c>
    </row>
    <row r="3658" spans="1:4" x14ac:dyDescent="0.25">
      <c r="A3658" s="33">
        <v>1000</v>
      </c>
      <c r="B3658" s="39" t="e">
        <f t="shared" ca="1" si="58"/>
        <v>#N/A</v>
      </c>
      <c r="C3658" s="40" t="e">
        <f t="shared" ca="1" si="57"/>
        <v>#N/A</v>
      </c>
      <c r="D3658" s="37" t="s">
        <v>6</v>
      </c>
    </row>
    <row r="3659" spans="1:4" x14ac:dyDescent="0.25">
      <c r="A3659" s="33">
        <v>1000</v>
      </c>
      <c r="B3659" s="39" t="e">
        <f t="shared" ca="1" si="58"/>
        <v>#N/A</v>
      </c>
      <c r="C3659" s="40" t="e">
        <f t="shared" ca="1" si="57"/>
        <v>#N/A</v>
      </c>
      <c r="D3659" s="37" t="s">
        <v>6</v>
      </c>
    </row>
    <row r="3660" spans="1:4" x14ac:dyDescent="0.25">
      <c r="A3660" s="33">
        <v>1000</v>
      </c>
      <c r="B3660" s="39" t="e">
        <f t="shared" ca="1" si="58"/>
        <v>#N/A</v>
      </c>
      <c r="C3660" s="40" t="e">
        <f t="shared" ca="1" si="57"/>
        <v>#N/A</v>
      </c>
      <c r="D3660" s="37" t="s">
        <v>6</v>
      </c>
    </row>
    <row r="3661" spans="1:4" x14ac:dyDescent="0.25">
      <c r="A3661" s="33">
        <v>1000</v>
      </c>
      <c r="B3661" s="39" t="e">
        <f t="shared" ca="1" si="58"/>
        <v>#N/A</v>
      </c>
      <c r="C3661" s="40" t="e">
        <f t="shared" ca="1" si="57"/>
        <v>#N/A</v>
      </c>
      <c r="D3661" s="37" t="s">
        <v>6</v>
      </c>
    </row>
    <row r="3662" spans="1:4" x14ac:dyDescent="0.25">
      <c r="A3662" s="33">
        <v>1000</v>
      </c>
      <c r="B3662" s="39" t="e">
        <f t="shared" ca="1" si="58"/>
        <v>#N/A</v>
      </c>
      <c r="C3662" s="40" t="e">
        <f t="shared" ca="1" si="57"/>
        <v>#N/A</v>
      </c>
      <c r="D3662" s="37" t="s">
        <v>6</v>
      </c>
    </row>
    <row r="3663" spans="1:4" x14ac:dyDescent="0.25">
      <c r="A3663" s="33">
        <v>1000</v>
      </c>
      <c r="B3663" s="39" t="e">
        <f t="shared" ca="1" si="58"/>
        <v>#N/A</v>
      </c>
      <c r="C3663" s="40" t="e">
        <f t="shared" ca="1" si="57"/>
        <v>#N/A</v>
      </c>
      <c r="D3663" s="37" t="s">
        <v>6</v>
      </c>
    </row>
    <row r="3664" spans="1:4" x14ac:dyDescent="0.25">
      <c r="A3664" s="33">
        <v>1000</v>
      </c>
      <c r="B3664" s="39" t="e">
        <f t="shared" ca="1" si="58"/>
        <v>#N/A</v>
      </c>
      <c r="C3664" s="40" t="e">
        <f t="shared" ca="1" si="57"/>
        <v>#N/A</v>
      </c>
      <c r="D3664" s="37" t="s">
        <v>6</v>
      </c>
    </row>
    <row r="3665" spans="1:4" x14ac:dyDescent="0.25">
      <c r="A3665" s="33">
        <v>1000</v>
      </c>
      <c r="B3665" s="39" t="e">
        <f t="shared" ca="1" si="58"/>
        <v>#N/A</v>
      </c>
      <c r="C3665" s="40" t="e">
        <f t="shared" ca="1" si="57"/>
        <v>#N/A</v>
      </c>
      <c r="D3665" s="37" t="s">
        <v>6</v>
      </c>
    </row>
    <row r="3666" spans="1:4" x14ac:dyDescent="0.25">
      <c r="A3666" s="33">
        <v>1000</v>
      </c>
      <c r="B3666" s="39" t="e">
        <f t="shared" ca="1" si="58"/>
        <v>#N/A</v>
      </c>
      <c r="C3666" s="40" t="e">
        <f t="shared" ca="1" si="57"/>
        <v>#N/A</v>
      </c>
      <c r="D3666" s="37" t="s">
        <v>6</v>
      </c>
    </row>
    <row r="3667" spans="1:4" x14ac:dyDescent="0.25">
      <c r="A3667" s="33">
        <v>1000</v>
      </c>
      <c r="B3667" s="39" t="e">
        <f t="shared" ca="1" si="58"/>
        <v>#N/A</v>
      </c>
      <c r="C3667" s="40" t="e">
        <f t="shared" ca="1" si="57"/>
        <v>#N/A</v>
      </c>
      <c r="D3667" s="37" t="s">
        <v>6</v>
      </c>
    </row>
    <row r="3668" spans="1:4" x14ac:dyDescent="0.25">
      <c r="A3668" s="33">
        <v>1000</v>
      </c>
      <c r="B3668" s="39" t="e">
        <f t="shared" ca="1" si="58"/>
        <v>#N/A</v>
      </c>
      <c r="C3668" s="40" t="e">
        <f t="shared" ca="1" si="57"/>
        <v>#N/A</v>
      </c>
      <c r="D3668" s="37" t="s">
        <v>6</v>
      </c>
    </row>
    <row r="3669" spans="1:4" x14ac:dyDescent="0.25">
      <c r="A3669" s="33">
        <v>1000</v>
      </c>
      <c r="B3669" s="39" t="e">
        <f t="shared" ca="1" si="58"/>
        <v>#N/A</v>
      </c>
      <c r="C3669" s="40" t="e">
        <f t="shared" ca="1" si="57"/>
        <v>#N/A</v>
      </c>
      <c r="D3669" s="37" t="s">
        <v>6</v>
      </c>
    </row>
    <row r="3670" spans="1:4" x14ac:dyDescent="0.25">
      <c r="A3670" s="33">
        <v>1000</v>
      </c>
      <c r="B3670" s="39" t="e">
        <f t="shared" ca="1" si="58"/>
        <v>#N/A</v>
      </c>
      <c r="C3670" s="40" t="e">
        <f t="shared" ca="1" si="57"/>
        <v>#N/A</v>
      </c>
      <c r="D3670" s="37" t="s">
        <v>6</v>
      </c>
    </row>
    <row r="3671" spans="1:4" x14ac:dyDescent="0.25">
      <c r="A3671" s="33">
        <v>1000</v>
      </c>
      <c r="B3671" s="39" t="e">
        <f t="shared" ca="1" si="58"/>
        <v>#N/A</v>
      </c>
      <c r="C3671" s="40" t="e">
        <f t="shared" ca="1" si="57"/>
        <v>#N/A</v>
      </c>
      <c r="D3671" s="37" t="s">
        <v>6</v>
      </c>
    </row>
    <row r="3672" spans="1:4" x14ac:dyDescent="0.25">
      <c r="A3672" s="33">
        <v>1000</v>
      </c>
      <c r="B3672" s="39" t="e">
        <f t="shared" ca="1" si="58"/>
        <v>#N/A</v>
      </c>
      <c r="C3672" s="40" t="e">
        <f t="shared" ca="1" si="57"/>
        <v>#N/A</v>
      </c>
      <c r="D3672" s="37" t="s">
        <v>6</v>
      </c>
    </row>
    <row r="3673" spans="1:4" x14ac:dyDescent="0.25">
      <c r="A3673" s="33">
        <v>1000</v>
      </c>
      <c r="B3673" s="39" t="e">
        <f t="shared" ca="1" si="58"/>
        <v>#N/A</v>
      </c>
      <c r="C3673" s="40" t="e">
        <f t="shared" ca="1" si="57"/>
        <v>#N/A</v>
      </c>
      <c r="D3673" s="37" t="s">
        <v>6</v>
      </c>
    </row>
    <row r="3674" spans="1:4" x14ac:dyDescent="0.25">
      <c r="A3674" s="33">
        <v>1000</v>
      </c>
      <c r="B3674" s="39" t="e">
        <f t="shared" ca="1" si="58"/>
        <v>#N/A</v>
      </c>
      <c r="C3674" s="40" t="e">
        <f t="shared" ca="1" si="57"/>
        <v>#N/A</v>
      </c>
      <c r="D3674" s="37" t="s">
        <v>6</v>
      </c>
    </row>
    <row r="3675" spans="1:4" x14ac:dyDescent="0.25">
      <c r="A3675" s="33">
        <v>1000</v>
      </c>
      <c r="B3675" s="39" t="e">
        <f t="shared" ca="1" si="58"/>
        <v>#N/A</v>
      </c>
      <c r="C3675" s="40" t="e">
        <f t="shared" ca="1" si="57"/>
        <v>#N/A</v>
      </c>
      <c r="D3675" s="37" t="s">
        <v>6</v>
      </c>
    </row>
    <row r="3676" spans="1:4" x14ac:dyDescent="0.25">
      <c r="A3676" s="33">
        <v>1000</v>
      </c>
      <c r="B3676" s="39" t="e">
        <f t="shared" ca="1" si="58"/>
        <v>#N/A</v>
      </c>
      <c r="C3676" s="40" t="e">
        <f t="shared" ca="1" si="57"/>
        <v>#N/A</v>
      </c>
      <c r="D3676" s="37" t="s">
        <v>6</v>
      </c>
    </row>
    <row r="3677" spans="1:4" x14ac:dyDescent="0.25">
      <c r="A3677" s="33">
        <v>1000</v>
      </c>
      <c r="B3677" s="39" t="e">
        <f t="shared" ca="1" si="58"/>
        <v>#N/A</v>
      </c>
      <c r="C3677" s="40" t="e">
        <f t="shared" ca="1" si="57"/>
        <v>#N/A</v>
      </c>
      <c r="D3677" s="37" t="s">
        <v>6</v>
      </c>
    </row>
    <row r="3678" spans="1:4" x14ac:dyDescent="0.25">
      <c r="A3678" s="33">
        <v>1000</v>
      </c>
      <c r="B3678" s="39" t="e">
        <f t="shared" ca="1" si="58"/>
        <v>#N/A</v>
      </c>
      <c r="C3678" s="40" t="e">
        <f t="shared" ca="1" si="57"/>
        <v>#N/A</v>
      </c>
      <c r="D3678" s="37" t="s">
        <v>6</v>
      </c>
    </row>
    <row r="3679" spans="1:4" x14ac:dyDescent="0.25">
      <c r="A3679" s="33">
        <v>1000</v>
      </c>
      <c r="B3679" s="39" t="e">
        <f t="shared" ca="1" si="58"/>
        <v>#N/A</v>
      </c>
      <c r="C3679" s="40" t="e">
        <f t="shared" ca="1" si="57"/>
        <v>#N/A</v>
      </c>
      <c r="D3679" s="37" t="s">
        <v>6</v>
      </c>
    </row>
    <row r="3680" spans="1:4" x14ac:dyDescent="0.25">
      <c r="A3680" s="33">
        <v>1000</v>
      </c>
      <c r="B3680" s="39" t="e">
        <f t="shared" ca="1" si="58"/>
        <v>#N/A</v>
      </c>
      <c r="C3680" s="40" t="e">
        <f t="shared" ca="1" si="57"/>
        <v>#N/A</v>
      </c>
      <c r="D3680" s="37" t="s">
        <v>6</v>
      </c>
    </row>
    <row r="3681" spans="1:4" x14ac:dyDescent="0.25">
      <c r="A3681" s="33">
        <v>1000</v>
      </c>
      <c r="B3681" s="39" t="e">
        <f t="shared" ca="1" si="58"/>
        <v>#N/A</v>
      </c>
      <c r="C3681" s="40" t="e">
        <f t="shared" ca="1" si="57"/>
        <v>#N/A</v>
      </c>
      <c r="D3681" s="37" t="s">
        <v>6</v>
      </c>
    </row>
    <row r="3682" spans="1:4" x14ac:dyDescent="0.25">
      <c r="A3682" s="33">
        <v>1000</v>
      </c>
      <c r="B3682" s="39" t="e">
        <f t="shared" ca="1" si="58"/>
        <v>#N/A</v>
      </c>
      <c r="C3682" s="40" t="e">
        <f t="shared" ca="1" si="57"/>
        <v>#N/A</v>
      </c>
      <c r="D3682" s="37" t="s">
        <v>6</v>
      </c>
    </row>
    <row r="3683" spans="1:4" x14ac:dyDescent="0.25">
      <c r="A3683" s="33">
        <v>1000</v>
      </c>
      <c r="B3683" s="39" t="e">
        <f t="shared" ca="1" si="58"/>
        <v>#N/A</v>
      </c>
      <c r="C3683" s="40" t="e">
        <f t="shared" ca="1" si="57"/>
        <v>#N/A</v>
      </c>
      <c r="D3683" s="37" t="s">
        <v>6</v>
      </c>
    </row>
    <row r="3684" spans="1:4" x14ac:dyDescent="0.25">
      <c r="A3684" s="33">
        <v>1000</v>
      </c>
      <c r="B3684" s="39" t="e">
        <f t="shared" ca="1" si="58"/>
        <v>#N/A</v>
      </c>
      <c r="C3684" s="40" t="e">
        <f t="shared" ca="1" si="57"/>
        <v>#N/A</v>
      </c>
      <c r="D3684" s="37" t="s">
        <v>6</v>
      </c>
    </row>
    <row r="3685" spans="1:4" x14ac:dyDescent="0.25">
      <c r="A3685" s="33">
        <v>1000</v>
      </c>
      <c r="B3685" s="39" t="e">
        <f t="shared" ca="1" si="58"/>
        <v>#N/A</v>
      </c>
      <c r="C3685" s="40" t="e">
        <f t="shared" ca="1" si="57"/>
        <v>#N/A</v>
      </c>
      <c r="D3685" s="37" t="s">
        <v>6</v>
      </c>
    </row>
    <row r="3686" spans="1:4" x14ac:dyDescent="0.25">
      <c r="A3686" s="33">
        <v>1000</v>
      </c>
      <c r="B3686" s="39" t="e">
        <f t="shared" ca="1" si="58"/>
        <v>#N/A</v>
      </c>
      <c r="C3686" s="40" t="e">
        <f t="shared" ca="1" si="57"/>
        <v>#N/A</v>
      </c>
      <c r="D3686" s="37" t="s">
        <v>6</v>
      </c>
    </row>
    <row r="3687" spans="1:4" x14ac:dyDescent="0.25">
      <c r="A3687" s="33">
        <v>1000</v>
      </c>
      <c r="B3687" s="39" t="e">
        <f t="shared" ca="1" si="58"/>
        <v>#N/A</v>
      </c>
      <c r="C3687" s="40" t="e">
        <f t="shared" ca="1" si="57"/>
        <v>#N/A</v>
      </c>
      <c r="D3687" s="37" t="s">
        <v>6</v>
      </c>
    </row>
    <row r="3688" spans="1:4" x14ac:dyDescent="0.25">
      <c r="A3688" s="33">
        <v>1000</v>
      </c>
      <c r="B3688" s="39" t="e">
        <f t="shared" ca="1" si="58"/>
        <v>#N/A</v>
      </c>
      <c r="C3688" s="40" t="e">
        <f t="shared" ca="1" si="57"/>
        <v>#N/A</v>
      </c>
      <c r="D3688" s="37" t="s">
        <v>6</v>
      </c>
    </row>
    <row r="3689" spans="1:4" x14ac:dyDescent="0.25">
      <c r="A3689" s="33">
        <v>1000</v>
      </c>
      <c r="B3689" s="39" t="e">
        <f t="shared" ca="1" si="58"/>
        <v>#N/A</v>
      </c>
      <c r="C3689" s="40" t="e">
        <f t="shared" ca="1" si="57"/>
        <v>#N/A</v>
      </c>
      <c r="D3689" s="37" t="s">
        <v>6</v>
      </c>
    </row>
    <row r="3690" spans="1:4" x14ac:dyDescent="0.25">
      <c r="A3690" s="33">
        <v>1000</v>
      </c>
      <c r="B3690" s="39" t="e">
        <f t="shared" ca="1" si="58"/>
        <v>#N/A</v>
      </c>
      <c r="C3690" s="40" t="e">
        <f t="shared" ca="1" si="57"/>
        <v>#N/A</v>
      </c>
      <c r="D3690" s="37" t="s">
        <v>6</v>
      </c>
    </row>
    <row r="3691" spans="1:4" x14ac:dyDescent="0.25">
      <c r="A3691" s="33">
        <v>1000</v>
      </c>
      <c r="B3691" s="39" t="e">
        <f t="shared" ca="1" si="58"/>
        <v>#N/A</v>
      </c>
      <c r="C3691" s="40" t="e">
        <f t="shared" ca="1" si="57"/>
        <v>#N/A</v>
      </c>
      <c r="D3691" s="37" t="s">
        <v>6</v>
      </c>
    </row>
    <row r="3692" spans="1:4" x14ac:dyDescent="0.25">
      <c r="A3692" s="33">
        <v>1000</v>
      </c>
      <c r="B3692" s="39" t="e">
        <f t="shared" ca="1" si="58"/>
        <v>#N/A</v>
      </c>
      <c r="C3692" s="40" t="e">
        <f t="shared" ca="1" si="57"/>
        <v>#N/A</v>
      </c>
      <c r="D3692" s="37" t="s">
        <v>6</v>
      </c>
    </row>
    <row r="3693" spans="1:4" x14ac:dyDescent="0.25">
      <c r="A3693" s="33">
        <v>1000</v>
      </c>
      <c r="B3693" s="39" t="e">
        <f t="shared" ca="1" si="58"/>
        <v>#N/A</v>
      </c>
      <c r="C3693" s="40" t="e">
        <f t="shared" ref="C3693:C3756" ca="1" si="59">B3693*100+Termina2</f>
        <v>#N/A</v>
      </c>
      <c r="D3693" s="37" t="s">
        <v>6</v>
      </c>
    </row>
    <row r="3694" spans="1:4" x14ac:dyDescent="0.25">
      <c r="A3694" s="33">
        <v>1000</v>
      </c>
      <c r="B3694" s="39" t="e">
        <f t="shared" ref="B3694:B3757" ca="1" si="60">B3693+IF(INT(Premio2/100)=B3693+1,2,1)</f>
        <v>#N/A</v>
      </c>
      <c r="C3694" s="40" t="e">
        <f t="shared" ca="1" si="59"/>
        <v>#N/A</v>
      </c>
      <c r="D3694" s="37" t="s">
        <v>6</v>
      </c>
    </row>
    <row r="3695" spans="1:4" x14ac:dyDescent="0.25">
      <c r="A3695" s="33">
        <v>1000</v>
      </c>
      <c r="B3695" s="39" t="e">
        <f t="shared" ca="1" si="60"/>
        <v>#N/A</v>
      </c>
      <c r="C3695" s="40" t="e">
        <f t="shared" ca="1" si="59"/>
        <v>#N/A</v>
      </c>
      <c r="D3695" s="37" t="s">
        <v>6</v>
      </c>
    </row>
    <row r="3696" spans="1:4" x14ac:dyDescent="0.25">
      <c r="A3696" s="33">
        <v>1000</v>
      </c>
      <c r="B3696" s="39" t="e">
        <f t="shared" ca="1" si="60"/>
        <v>#N/A</v>
      </c>
      <c r="C3696" s="40" t="e">
        <f t="shared" ca="1" si="59"/>
        <v>#N/A</v>
      </c>
      <c r="D3696" s="37" t="s">
        <v>6</v>
      </c>
    </row>
    <row r="3697" spans="1:4" x14ac:dyDescent="0.25">
      <c r="A3697" s="33">
        <v>1000</v>
      </c>
      <c r="B3697" s="39" t="e">
        <f t="shared" ca="1" si="60"/>
        <v>#N/A</v>
      </c>
      <c r="C3697" s="40" t="e">
        <f t="shared" ca="1" si="59"/>
        <v>#N/A</v>
      </c>
      <c r="D3697" s="37" t="s">
        <v>6</v>
      </c>
    </row>
    <row r="3698" spans="1:4" x14ac:dyDescent="0.25">
      <c r="A3698" s="33">
        <v>1000</v>
      </c>
      <c r="B3698" s="39" t="e">
        <f t="shared" ca="1" si="60"/>
        <v>#N/A</v>
      </c>
      <c r="C3698" s="40" t="e">
        <f t="shared" ca="1" si="59"/>
        <v>#N/A</v>
      </c>
      <c r="D3698" s="37" t="s">
        <v>6</v>
      </c>
    </row>
    <row r="3699" spans="1:4" x14ac:dyDescent="0.25">
      <c r="A3699" s="33">
        <v>1000</v>
      </c>
      <c r="B3699" s="39" t="e">
        <f t="shared" ca="1" si="60"/>
        <v>#N/A</v>
      </c>
      <c r="C3699" s="40" t="e">
        <f t="shared" ca="1" si="59"/>
        <v>#N/A</v>
      </c>
      <c r="D3699" s="37" t="s">
        <v>6</v>
      </c>
    </row>
    <row r="3700" spans="1:4" x14ac:dyDescent="0.25">
      <c r="A3700" s="33">
        <v>1000</v>
      </c>
      <c r="B3700" s="39" t="e">
        <f t="shared" ca="1" si="60"/>
        <v>#N/A</v>
      </c>
      <c r="C3700" s="40" t="e">
        <f t="shared" ca="1" si="59"/>
        <v>#N/A</v>
      </c>
      <c r="D3700" s="37" t="s">
        <v>6</v>
      </c>
    </row>
    <row r="3701" spans="1:4" x14ac:dyDescent="0.25">
      <c r="A3701" s="33">
        <v>1000</v>
      </c>
      <c r="B3701" s="39" t="e">
        <f t="shared" ca="1" si="60"/>
        <v>#N/A</v>
      </c>
      <c r="C3701" s="40" t="e">
        <f t="shared" ca="1" si="59"/>
        <v>#N/A</v>
      </c>
      <c r="D3701" s="37" t="s">
        <v>6</v>
      </c>
    </row>
    <row r="3702" spans="1:4" x14ac:dyDescent="0.25">
      <c r="A3702" s="33">
        <v>1000</v>
      </c>
      <c r="B3702" s="39" t="e">
        <f t="shared" ca="1" si="60"/>
        <v>#N/A</v>
      </c>
      <c r="C3702" s="40" t="e">
        <f t="shared" ca="1" si="59"/>
        <v>#N/A</v>
      </c>
      <c r="D3702" s="37" t="s">
        <v>6</v>
      </c>
    </row>
    <row r="3703" spans="1:4" x14ac:dyDescent="0.25">
      <c r="A3703" s="33">
        <v>1000</v>
      </c>
      <c r="B3703" s="39" t="e">
        <f t="shared" ca="1" si="60"/>
        <v>#N/A</v>
      </c>
      <c r="C3703" s="40" t="e">
        <f t="shared" ca="1" si="59"/>
        <v>#N/A</v>
      </c>
      <c r="D3703" s="37" t="s">
        <v>6</v>
      </c>
    </row>
    <row r="3704" spans="1:4" x14ac:dyDescent="0.25">
      <c r="A3704" s="33">
        <v>1000</v>
      </c>
      <c r="B3704" s="39" t="e">
        <f t="shared" ca="1" si="60"/>
        <v>#N/A</v>
      </c>
      <c r="C3704" s="40" t="e">
        <f t="shared" ca="1" si="59"/>
        <v>#N/A</v>
      </c>
      <c r="D3704" s="37" t="s">
        <v>6</v>
      </c>
    </row>
    <row r="3705" spans="1:4" x14ac:dyDescent="0.25">
      <c r="A3705" s="33">
        <v>1000</v>
      </c>
      <c r="B3705" s="39" t="e">
        <f t="shared" ca="1" si="60"/>
        <v>#N/A</v>
      </c>
      <c r="C3705" s="40" t="e">
        <f t="shared" ca="1" si="59"/>
        <v>#N/A</v>
      </c>
      <c r="D3705" s="37" t="s">
        <v>6</v>
      </c>
    </row>
    <row r="3706" spans="1:4" x14ac:dyDescent="0.25">
      <c r="A3706" s="33">
        <v>1000</v>
      </c>
      <c r="B3706" s="39" t="e">
        <f t="shared" ca="1" si="60"/>
        <v>#N/A</v>
      </c>
      <c r="C3706" s="40" t="e">
        <f t="shared" ca="1" si="59"/>
        <v>#N/A</v>
      </c>
      <c r="D3706" s="37" t="s">
        <v>6</v>
      </c>
    </row>
    <row r="3707" spans="1:4" x14ac:dyDescent="0.25">
      <c r="A3707" s="33">
        <v>1000</v>
      </c>
      <c r="B3707" s="39" t="e">
        <f t="shared" ca="1" si="60"/>
        <v>#N/A</v>
      </c>
      <c r="C3707" s="40" t="e">
        <f t="shared" ca="1" si="59"/>
        <v>#N/A</v>
      </c>
      <c r="D3707" s="37" t="s">
        <v>6</v>
      </c>
    </row>
    <row r="3708" spans="1:4" x14ac:dyDescent="0.25">
      <c r="A3708" s="33">
        <v>1000</v>
      </c>
      <c r="B3708" s="39" t="e">
        <f t="shared" ca="1" si="60"/>
        <v>#N/A</v>
      </c>
      <c r="C3708" s="40" t="e">
        <f t="shared" ca="1" si="59"/>
        <v>#N/A</v>
      </c>
      <c r="D3708" s="37" t="s">
        <v>6</v>
      </c>
    </row>
    <row r="3709" spans="1:4" x14ac:dyDescent="0.25">
      <c r="A3709" s="33">
        <v>1000</v>
      </c>
      <c r="B3709" s="39" t="e">
        <f t="shared" ca="1" si="60"/>
        <v>#N/A</v>
      </c>
      <c r="C3709" s="40" t="e">
        <f t="shared" ca="1" si="59"/>
        <v>#N/A</v>
      </c>
      <c r="D3709" s="37" t="s">
        <v>6</v>
      </c>
    </row>
    <row r="3710" spans="1:4" x14ac:dyDescent="0.25">
      <c r="A3710" s="33">
        <v>1000</v>
      </c>
      <c r="B3710" s="39" t="e">
        <f t="shared" ca="1" si="60"/>
        <v>#N/A</v>
      </c>
      <c r="C3710" s="40" t="e">
        <f t="shared" ca="1" si="59"/>
        <v>#N/A</v>
      </c>
      <c r="D3710" s="37" t="s">
        <v>6</v>
      </c>
    </row>
    <row r="3711" spans="1:4" x14ac:dyDescent="0.25">
      <c r="A3711" s="33">
        <v>1000</v>
      </c>
      <c r="B3711" s="39" t="e">
        <f t="shared" ca="1" si="60"/>
        <v>#N/A</v>
      </c>
      <c r="C3711" s="40" t="e">
        <f t="shared" ca="1" si="59"/>
        <v>#N/A</v>
      </c>
      <c r="D3711" s="37" t="s">
        <v>6</v>
      </c>
    </row>
    <row r="3712" spans="1:4" x14ac:dyDescent="0.25">
      <c r="A3712" s="33">
        <v>1000</v>
      </c>
      <c r="B3712" s="39" t="e">
        <f t="shared" ca="1" si="60"/>
        <v>#N/A</v>
      </c>
      <c r="C3712" s="40" t="e">
        <f t="shared" ca="1" si="59"/>
        <v>#N/A</v>
      </c>
      <c r="D3712" s="37" t="s">
        <v>6</v>
      </c>
    </row>
    <row r="3713" spans="1:4" x14ac:dyDescent="0.25">
      <c r="A3713" s="33">
        <v>1000</v>
      </c>
      <c r="B3713" s="39" t="e">
        <f t="shared" ca="1" si="60"/>
        <v>#N/A</v>
      </c>
      <c r="C3713" s="40" t="e">
        <f t="shared" ca="1" si="59"/>
        <v>#N/A</v>
      </c>
      <c r="D3713" s="37" t="s">
        <v>6</v>
      </c>
    </row>
    <row r="3714" spans="1:4" x14ac:dyDescent="0.25">
      <c r="A3714" s="33">
        <v>1000</v>
      </c>
      <c r="B3714" s="39" t="e">
        <f t="shared" ca="1" si="60"/>
        <v>#N/A</v>
      </c>
      <c r="C3714" s="40" t="e">
        <f t="shared" ca="1" si="59"/>
        <v>#N/A</v>
      </c>
      <c r="D3714" s="37" t="s">
        <v>6</v>
      </c>
    </row>
    <row r="3715" spans="1:4" x14ac:dyDescent="0.25">
      <c r="A3715" s="33">
        <v>1000</v>
      </c>
      <c r="B3715" s="39" t="e">
        <f t="shared" ca="1" si="60"/>
        <v>#N/A</v>
      </c>
      <c r="C3715" s="40" t="e">
        <f t="shared" ca="1" si="59"/>
        <v>#N/A</v>
      </c>
      <c r="D3715" s="37" t="s">
        <v>6</v>
      </c>
    </row>
    <row r="3716" spans="1:4" x14ac:dyDescent="0.25">
      <c r="A3716" s="33">
        <v>1000</v>
      </c>
      <c r="B3716" s="39" t="e">
        <f t="shared" ca="1" si="60"/>
        <v>#N/A</v>
      </c>
      <c r="C3716" s="40" t="e">
        <f t="shared" ca="1" si="59"/>
        <v>#N/A</v>
      </c>
      <c r="D3716" s="37" t="s">
        <v>6</v>
      </c>
    </row>
    <row r="3717" spans="1:4" x14ac:dyDescent="0.25">
      <c r="A3717" s="33">
        <v>1000</v>
      </c>
      <c r="B3717" s="39" t="e">
        <f t="shared" ca="1" si="60"/>
        <v>#N/A</v>
      </c>
      <c r="C3717" s="40" t="e">
        <f t="shared" ca="1" si="59"/>
        <v>#N/A</v>
      </c>
      <c r="D3717" s="37" t="s">
        <v>6</v>
      </c>
    </row>
    <row r="3718" spans="1:4" x14ac:dyDescent="0.25">
      <c r="A3718" s="33">
        <v>1000</v>
      </c>
      <c r="B3718" s="39" t="e">
        <f t="shared" ca="1" si="60"/>
        <v>#N/A</v>
      </c>
      <c r="C3718" s="40" t="e">
        <f t="shared" ca="1" si="59"/>
        <v>#N/A</v>
      </c>
      <c r="D3718" s="37" t="s">
        <v>6</v>
      </c>
    </row>
    <row r="3719" spans="1:4" x14ac:dyDescent="0.25">
      <c r="A3719" s="33">
        <v>1000</v>
      </c>
      <c r="B3719" s="39" t="e">
        <f t="shared" ca="1" si="60"/>
        <v>#N/A</v>
      </c>
      <c r="C3719" s="40" t="e">
        <f t="shared" ca="1" si="59"/>
        <v>#N/A</v>
      </c>
      <c r="D3719" s="37" t="s">
        <v>6</v>
      </c>
    </row>
    <row r="3720" spans="1:4" x14ac:dyDescent="0.25">
      <c r="A3720" s="33">
        <v>1000</v>
      </c>
      <c r="B3720" s="39" t="e">
        <f t="shared" ca="1" si="60"/>
        <v>#N/A</v>
      </c>
      <c r="C3720" s="40" t="e">
        <f t="shared" ca="1" si="59"/>
        <v>#N/A</v>
      </c>
      <c r="D3720" s="37" t="s">
        <v>6</v>
      </c>
    </row>
    <row r="3721" spans="1:4" x14ac:dyDescent="0.25">
      <c r="A3721" s="33">
        <v>1000</v>
      </c>
      <c r="B3721" s="39" t="e">
        <f t="shared" ca="1" si="60"/>
        <v>#N/A</v>
      </c>
      <c r="C3721" s="40" t="e">
        <f t="shared" ca="1" si="59"/>
        <v>#N/A</v>
      </c>
      <c r="D3721" s="37" t="s">
        <v>6</v>
      </c>
    </row>
    <row r="3722" spans="1:4" x14ac:dyDescent="0.25">
      <c r="A3722" s="33">
        <v>1000</v>
      </c>
      <c r="B3722" s="39" t="e">
        <f t="shared" ca="1" si="60"/>
        <v>#N/A</v>
      </c>
      <c r="C3722" s="40" t="e">
        <f t="shared" ca="1" si="59"/>
        <v>#N/A</v>
      </c>
      <c r="D3722" s="37" t="s">
        <v>6</v>
      </c>
    </row>
    <row r="3723" spans="1:4" x14ac:dyDescent="0.25">
      <c r="A3723" s="33">
        <v>1000</v>
      </c>
      <c r="B3723" s="39" t="e">
        <f t="shared" ca="1" si="60"/>
        <v>#N/A</v>
      </c>
      <c r="C3723" s="40" t="e">
        <f t="shared" ca="1" si="59"/>
        <v>#N/A</v>
      </c>
      <c r="D3723" s="37" t="s">
        <v>6</v>
      </c>
    </row>
    <row r="3724" spans="1:4" x14ac:dyDescent="0.25">
      <c r="A3724" s="33">
        <v>1000</v>
      </c>
      <c r="B3724" s="39" t="e">
        <f t="shared" ca="1" si="60"/>
        <v>#N/A</v>
      </c>
      <c r="C3724" s="40" t="e">
        <f t="shared" ca="1" si="59"/>
        <v>#N/A</v>
      </c>
      <c r="D3724" s="37" t="s">
        <v>6</v>
      </c>
    </row>
    <row r="3725" spans="1:4" x14ac:dyDescent="0.25">
      <c r="A3725" s="33">
        <v>1000</v>
      </c>
      <c r="B3725" s="39" t="e">
        <f t="shared" ca="1" si="60"/>
        <v>#N/A</v>
      </c>
      <c r="C3725" s="40" t="e">
        <f t="shared" ca="1" si="59"/>
        <v>#N/A</v>
      </c>
      <c r="D3725" s="37" t="s">
        <v>6</v>
      </c>
    </row>
    <row r="3726" spans="1:4" x14ac:dyDescent="0.25">
      <c r="A3726" s="33">
        <v>1000</v>
      </c>
      <c r="B3726" s="39" t="e">
        <f t="shared" ca="1" si="60"/>
        <v>#N/A</v>
      </c>
      <c r="C3726" s="40" t="e">
        <f t="shared" ca="1" si="59"/>
        <v>#N/A</v>
      </c>
      <c r="D3726" s="37" t="s">
        <v>6</v>
      </c>
    </row>
    <row r="3727" spans="1:4" x14ac:dyDescent="0.25">
      <c r="A3727" s="33">
        <v>1000</v>
      </c>
      <c r="B3727" s="39" t="e">
        <f t="shared" ca="1" si="60"/>
        <v>#N/A</v>
      </c>
      <c r="C3727" s="40" t="e">
        <f t="shared" ca="1" si="59"/>
        <v>#N/A</v>
      </c>
      <c r="D3727" s="37" t="s">
        <v>6</v>
      </c>
    </row>
    <row r="3728" spans="1:4" x14ac:dyDescent="0.25">
      <c r="A3728" s="33">
        <v>1000</v>
      </c>
      <c r="B3728" s="39" t="e">
        <f t="shared" ca="1" si="60"/>
        <v>#N/A</v>
      </c>
      <c r="C3728" s="40" t="e">
        <f t="shared" ca="1" si="59"/>
        <v>#N/A</v>
      </c>
      <c r="D3728" s="37" t="s">
        <v>6</v>
      </c>
    </row>
    <row r="3729" spans="1:4" x14ac:dyDescent="0.25">
      <c r="A3729" s="33">
        <v>1000</v>
      </c>
      <c r="B3729" s="39" t="e">
        <f t="shared" ca="1" si="60"/>
        <v>#N/A</v>
      </c>
      <c r="C3729" s="40" t="e">
        <f t="shared" ca="1" si="59"/>
        <v>#N/A</v>
      </c>
      <c r="D3729" s="37" t="s">
        <v>6</v>
      </c>
    </row>
    <row r="3730" spans="1:4" x14ac:dyDescent="0.25">
      <c r="A3730" s="33">
        <v>1000</v>
      </c>
      <c r="B3730" s="39" t="e">
        <f t="shared" ca="1" si="60"/>
        <v>#N/A</v>
      </c>
      <c r="C3730" s="40" t="e">
        <f t="shared" ca="1" si="59"/>
        <v>#N/A</v>
      </c>
      <c r="D3730" s="37" t="s">
        <v>6</v>
      </c>
    </row>
    <row r="3731" spans="1:4" x14ac:dyDescent="0.25">
      <c r="A3731" s="33">
        <v>1000</v>
      </c>
      <c r="B3731" s="39" t="e">
        <f t="shared" ca="1" si="60"/>
        <v>#N/A</v>
      </c>
      <c r="C3731" s="40" t="e">
        <f t="shared" ca="1" si="59"/>
        <v>#N/A</v>
      </c>
      <c r="D3731" s="37" t="s">
        <v>6</v>
      </c>
    </row>
    <row r="3732" spans="1:4" x14ac:dyDescent="0.25">
      <c r="A3732" s="33">
        <v>1000</v>
      </c>
      <c r="B3732" s="39" t="e">
        <f t="shared" ca="1" si="60"/>
        <v>#N/A</v>
      </c>
      <c r="C3732" s="40" t="e">
        <f t="shared" ca="1" si="59"/>
        <v>#N/A</v>
      </c>
      <c r="D3732" s="37" t="s">
        <v>6</v>
      </c>
    </row>
    <row r="3733" spans="1:4" x14ac:dyDescent="0.25">
      <c r="A3733" s="33">
        <v>1000</v>
      </c>
      <c r="B3733" s="39" t="e">
        <f t="shared" ca="1" si="60"/>
        <v>#N/A</v>
      </c>
      <c r="C3733" s="40" t="e">
        <f t="shared" ca="1" si="59"/>
        <v>#N/A</v>
      </c>
      <c r="D3733" s="37" t="s">
        <v>6</v>
      </c>
    </row>
    <row r="3734" spans="1:4" x14ac:dyDescent="0.25">
      <c r="A3734" s="33">
        <v>1000</v>
      </c>
      <c r="B3734" s="39" t="e">
        <f t="shared" ca="1" si="60"/>
        <v>#N/A</v>
      </c>
      <c r="C3734" s="40" t="e">
        <f t="shared" ca="1" si="59"/>
        <v>#N/A</v>
      </c>
      <c r="D3734" s="37" t="s">
        <v>6</v>
      </c>
    </row>
    <row r="3735" spans="1:4" x14ac:dyDescent="0.25">
      <c r="A3735" s="33">
        <v>1000</v>
      </c>
      <c r="B3735" s="39" t="e">
        <f t="shared" ca="1" si="60"/>
        <v>#N/A</v>
      </c>
      <c r="C3735" s="40" t="e">
        <f t="shared" ca="1" si="59"/>
        <v>#N/A</v>
      </c>
      <c r="D3735" s="37" t="s">
        <v>6</v>
      </c>
    </row>
    <row r="3736" spans="1:4" x14ac:dyDescent="0.25">
      <c r="A3736" s="33">
        <v>1000</v>
      </c>
      <c r="B3736" s="39" t="e">
        <f t="shared" ca="1" si="60"/>
        <v>#N/A</v>
      </c>
      <c r="C3736" s="40" t="e">
        <f t="shared" ca="1" si="59"/>
        <v>#N/A</v>
      </c>
      <c r="D3736" s="37" t="s">
        <v>6</v>
      </c>
    </row>
    <row r="3737" spans="1:4" x14ac:dyDescent="0.25">
      <c r="A3737" s="33">
        <v>1000</v>
      </c>
      <c r="B3737" s="39" t="e">
        <f t="shared" ca="1" si="60"/>
        <v>#N/A</v>
      </c>
      <c r="C3737" s="40" t="e">
        <f t="shared" ca="1" si="59"/>
        <v>#N/A</v>
      </c>
      <c r="D3737" s="37" t="s">
        <v>6</v>
      </c>
    </row>
    <row r="3738" spans="1:4" x14ac:dyDescent="0.25">
      <c r="A3738" s="33">
        <v>1000</v>
      </c>
      <c r="B3738" s="39" t="e">
        <f t="shared" ca="1" si="60"/>
        <v>#N/A</v>
      </c>
      <c r="C3738" s="40" t="e">
        <f t="shared" ca="1" si="59"/>
        <v>#N/A</v>
      </c>
      <c r="D3738" s="37" t="s">
        <v>6</v>
      </c>
    </row>
    <row r="3739" spans="1:4" x14ac:dyDescent="0.25">
      <c r="A3739" s="33">
        <v>1000</v>
      </c>
      <c r="B3739" s="39" t="e">
        <f t="shared" ca="1" si="60"/>
        <v>#N/A</v>
      </c>
      <c r="C3739" s="40" t="e">
        <f t="shared" ca="1" si="59"/>
        <v>#N/A</v>
      </c>
      <c r="D3739" s="37" t="s">
        <v>6</v>
      </c>
    </row>
    <row r="3740" spans="1:4" x14ac:dyDescent="0.25">
      <c r="A3740" s="33">
        <v>1000</v>
      </c>
      <c r="B3740" s="39" t="e">
        <f t="shared" ca="1" si="60"/>
        <v>#N/A</v>
      </c>
      <c r="C3740" s="40" t="e">
        <f t="shared" ca="1" si="59"/>
        <v>#N/A</v>
      </c>
      <c r="D3740" s="37" t="s">
        <v>6</v>
      </c>
    </row>
    <row r="3741" spans="1:4" x14ac:dyDescent="0.25">
      <c r="A3741" s="33">
        <v>1000</v>
      </c>
      <c r="B3741" s="39" t="e">
        <f t="shared" ca="1" si="60"/>
        <v>#N/A</v>
      </c>
      <c r="C3741" s="40" t="e">
        <f t="shared" ca="1" si="59"/>
        <v>#N/A</v>
      </c>
      <c r="D3741" s="37" t="s">
        <v>6</v>
      </c>
    </row>
    <row r="3742" spans="1:4" x14ac:dyDescent="0.25">
      <c r="A3742" s="33">
        <v>1000</v>
      </c>
      <c r="B3742" s="39" t="e">
        <f t="shared" ca="1" si="60"/>
        <v>#N/A</v>
      </c>
      <c r="C3742" s="40" t="e">
        <f t="shared" ca="1" si="59"/>
        <v>#N/A</v>
      </c>
      <c r="D3742" s="37" t="s">
        <v>6</v>
      </c>
    </row>
    <row r="3743" spans="1:4" x14ac:dyDescent="0.25">
      <c r="A3743" s="33">
        <v>1000</v>
      </c>
      <c r="B3743" s="39" t="e">
        <f t="shared" ca="1" si="60"/>
        <v>#N/A</v>
      </c>
      <c r="C3743" s="40" t="e">
        <f t="shared" ca="1" si="59"/>
        <v>#N/A</v>
      </c>
      <c r="D3743" s="37" t="s">
        <v>6</v>
      </c>
    </row>
    <row r="3744" spans="1:4" x14ac:dyDescent="0.25">
      <c r="A3744" s="33">
        <v>1000</v>
      </c>
      <c r="B3744" s="39" t="e">
        <f t="shared" ca="1" si="60"/>
        <v>#N/A</v>
      </c>
      <c r="C3744" s="40" t="e">
        <f t="shared" ca="1" si="59"/>
        <v>#N/A</v>
      </c>
      <c r="D3744" s="37" t="s">
        <v>6</v>
      </c>
    </row>
    <row r="3745" spans="1:4" x14ac:dyDescent="0.25">
      <c r="A3745" s="33">
        <v>1000</v>
      </c>
      <c r="B3745" s="39" t="e">
        <f t="shared" ca="1" si="60"/>
        <v>#N/A</v>
      </c>
      <c r="C3745" s="40" t="e">
        <f t="shared" ca="1" si="59"/>
        <v>#N/A</v>
      </c>
      <c r="D3745" s="37" t="s">
        <v>6</v>
      </c>
    </row>
    <row r="3746" spans="1:4" x14ac:dyDescent="0.25">
      <c r="A3746" s="33">
        <v>1000</v>
      </c>
      <c r="B3746" s="39" t="e">
        <f t="shared" ca="1" si="60"/>
        <v>#N/A</v>
      </c>
      <c r="C3746" s="40" t="e">
        <f t="shared" ca="1" si="59"/>
        <v>#N/A</v>
      </c>
      <c r="D3746" s="37" t="s">
        <v>6</v>
      </c>
    </row>
    <row r="3747" spans="1:4" x14ac:dyDescent="0.25">
      <c r="A3747" s="33">
        <v>1000</v>
      </c>
      <c r="B3747" s="39" t="e">
        <f t="shared" ca="1" si="60"/>
        <v>#N/A</v>
      </c>
      <c r="C3747" s="40" t="e">
        <f t="shared" ca="1" si="59"/>
        <v>#N/A</v>
      </c>
      <c r="D3747" s="37" t="s">
        <v>6</v>
      </c>
    </row>
    <row r="3748" spans="1:4" x14ac:dyDescent="0.25">
      <c r="A3748" s="33">
        <v>1000</v>
      </c>
      <c r="B3748" s="39" t="e">
        <f t="shared" ca="1" si="60"/>
        <v>#N/A</v>
      </c>
      <c r="C3748" s="40" t="e">
        <f t="shared" ca="1" si="59"/>
        <v>#N/A</v>
      </c>
      <c r="D3748" s="37" t="s">
        <v>6</v>
      </c>
    </row>
    <row r="3749" spans="1:4" x14ac:dyDescent="0.25">
      <c r="A3749" s="33">
        <v>1000</v>
      </c>
      <c r="B3749" s="39" t="e">
        <f t="shared" ca="1" si="60"/>
        <v>#N/A</v>
      </c>
      <c r="C3749" s="40" t="e">
        <f t="shared" ca="1" si="59"/>
        <v>#N/A</v>
      </c>
      <c r="D3749" s="37" t="s">
        <v>6</v>
      </c>
    </row>
    <row r="3750" spans="1:4" x14ac:dyDescent="0.25">
      <c r="A3750" s="33">
        <v>1000</v>
      </c>
      <c r="B3750" s="39" t="e">
        <f t="shared" ca="1" si="60"/>
        <v>#N/A</v>
      </c>
      <c r="C3750" s="40" t="e">
        <f t="shared" ca="1" si="59"/>
        <v>#N/A</v>
      </c>
      <c r="D3750" s="37" t="s">
        <v>6</v>
      </c>
    </row>
    <row r="3751" spans="1:4" x14ac:dyDescent="0.25">
      <c r="A3751" s="33">
        <v>1000</v>
      </c>
      <c r="B3751" s="39" t="e">
        <f t="shared" ca="1" si="60"/>
        <v>#N/A</v>
      </c>
      <c r="C3751" s="40" t="e">
        <f t="shared" ca="1" si="59"/>
        <v>#N/A</v>
      </c>
      <c r="D3751" s="37" t="s">
        <v>6</v>
      </c>
    </row>
    <row r="3752" spans="1:4" x14ac:dyDescent="0.25">
      <c r="A3752" s="33">
        <v>1000</v>
      </c>
      <c r="B3752" s="39" t="e">
        <f t="shared" ca="1" si="60"/>
        <v>#N/A</v>
      </c>
      <c r="C3752" s="40" t="e">
        <f t="shared" ca="1" si="59"/>
        <v>#N/A</v>
      </c>
      <c r="D3752" s="37" t="s">
        <v>6</v>
      </c>
    </row>
    <row r="3753" spans="1:4" x14ac:dyDescent="0.25">
      <c r="A3753" s="33">
        <v>1000</v>
      </c>
      <c r="B3753" s="39" t="e">
        <f t="shared" ca="1" si="60"/>
        <v>#N/A</v>
      </c>
      <c r="C3753" s="40" t="e">
        <f t="shared" ca="1" si="59"/>
        <v>#N/A</v>
      </c>
      <c r="D3753" s="37" t="s">
        <v>6</v>
      </c>
    </row>
    <row r="3754" spans="1:4" x14ac:dyDescent="0.25">
      <c r="A3754" s="33">
        <v>1000</v>
      </c>
      <c r="B3754" s="39" t="e">
        <f t="shared" ca="1" si="60"/>
        <v>#N/A</v>
      </c>
      <c r="C3754" s="40" t="e">
        <f t="shared" ca="1" si="59"/>
        <v>#N/A</v>
      </c>
      <c r="D3754" s="37" t="s">
        <v>6</v>
      </c>
    </row>
    <row r="3755" spans="1:4" x14ac:dyDescent="0.25">
      <c r="A3755" s="33">
        <v>1000</v>
      </c>
      <c r="B3755" s="39" t="e">
        <f t="shared" ca="1" si="60"/>
        <v>#N/A</v>
      </c>
      <c r="C3755" s="40" t="e">
        <f t="shared" ca="1" si="59"/>
        <v>#N/A</v>
      </c>
      <c r="D3755" s="37" t="s">
        <v>6</v>
      </c>
    </row>
    <row r="3756" spans="1:4" x14ac:dyDescent="0.25">
      <c r="A3756" s="33">
        <v>1000</v>
      </c>
      <c r="B3756" s="39" t="e">
        <f t="shared" ca="1" si="60"/>
        <v>#N/A</v>
      </c>
      <c r="C3756" s="40" t="e">
        <f t="shared" ca="1" si="59"/>
        <v>#N/A</v>
      </c>
      <c r="D3756" s="37" t="s">
        <v>6</v>
      </c>
    </row>
    <row r="3757" spans="1:4" x14ac:dyDescent="0.25">
      <c r="A3757" s="33">
        <v>1000</v>
      </c>
      <c r="B3757" s="39" t="e">
        <f t="shared" ca="1" si="60"/>
        <v>#N/A</v>
      </c>
      <c r="C3757" s="40" t="e">
        <f t="shared" ref="C3757:C3820" ca="1" si="61">B3757*100+Termina2</f>
        <v>#N/A</v>
      </c>
      <c r="D3757" s="37" t="s">
        <v>6</v>
      </c>
    </row>
    <row r="3758" spans="1:4" x14ac:dyDescent="0.25">
      <c r="A3758" s="33">
        <v>1000</v>
      </c>
      <c r="B3758" s="39" t="e">
        <f t="shared" ref="B3758:B3821" ca="1" si="62">B3757+IF(INT(Premio2/100)=B3757+1,2,1)</f>
        <v>#N/A</v>
      </c>
      <c r="C3758" s="40" t="e">
        <f t="shared" ca="1" si="61"/>
        <v>#N/A</v>
      </c>
      <c r="D3758" s="37" t="s">
        <v>6</v>
      </c>
    </row>
    <row r="3759" spans="1:4" x14ac:dyDescent="0.25">
      <c r="A3759" s="33">
        <v>1000</v>
      </c>
      <c r="B3759" s="39" t="e">
        <f t="shared" ca="1" si="62"/>
        <v>#N/A</v>
      </c>
      <c r="C3759" s="40" t="e">
        <f t="shared" ca="1" si="61"/>
        <v>#N/A</v>
      </c>
      <c r="D3759" s="37" t="s">
        <v>6</v>
      </c>
    </row>
    <row r="3760" spans="1:4" x14ac:dyDescent="0.25">
      <c r="A3760" s="33">
        <v>1000</v>
      </c>
      <c r="B3760" s="39" t="e">
        <f t="shared" ca="1" si="62"/>
        <v>#N/A</v>
      </c>
      <c r="C3760" s="40" t="e">
        <f t="shared" ca="1" si="61"/>
        <v>#N/A</v>
      </c>
      <c r="D3760" s="37" t="s">
        <v>6</v>
      </c>
    </row>
    <row r="3761" spans="1:4" x14ac:dyDescent="0.25">
      <c r="A3761" s="33">
        <v>1000</v>
      </c>
      <c r="B3761" s="39" t="e">
        <f t="shared" ca="1" si="62"/>
        <v>#N/A</v>
      </c>
      <c r="C3761" s="40" t="e">
        <f t="shared" ca="1" si="61"/>
        <v>#N/A</v>
      </c>
      <c r="D3761" s="37" t="s">
        <v>6</v>
      </c>
    </row>
    <row r="3762" spans="1:4" x14ac:dyDescent="0.25">
      <c r="A3762" s="33">
        <v>1000</v>
      </c>
      <c r="B3762" s="39" t="e">
        <f t="shared" ca="1" si="62"/>
        <v>#N/A</v>
      </c>
      <c r="C3762" s="40" t="e">
        <f t="shared" ca="1" si="61"/>
        <v>#N/A</v>
      </c>
      <c r="D3762" s="37" t="s">
        <v>6</v>
      </c>
    </row>
    <row r="3763" spans="1:4" x14ac:dyDescent="0.25">
      <c r="A3763" s="33">
        <v>1000</v>
      </c>
      <c r="B3763" s="39" t="e">
        <f t="shared" ca="1" si="62"/>
        <v>#N/A</v>
      </c>
      <c r="C3763" s="40" t="e">
        <f t="shared" ca="1" si="61"/>
        <v>#N/A</v>
      </c>
      <c r="D3763" s="37" t="s">
        <v>6</v>
      </c>
    </row>
    <row r="3764" spans="1:4" x14ac:dyDescent="0.25">
      <c r="A3764" s="33">
        <v>1000</v>
      </c>
      <c r="B3764" s="39" t="e">
        <f t="shared" ca="1" si="62"/>
        <v>#N/A</v>
      </c>
      <c r="C3764" s="40" t="e">
        <f t="shared" ca="1" si="61"/>
        <v>#N/A</v>
      </c>
      <c r="D3764" s="37" t="s">
        <v>6</v>
      </c>
    </row>
    <row r="3765" spans="1:4" x14ac:dyDescent="0.25">
      <c r="A3765" s="33">
        <v>1000</v>
      </c>
      <c r="B3765" s="39" t="e">
        <f t="shared" ca="1" si="62"/>
        <v>#N/A</v>
      </c>
      <c r="C3765" s="40" t="e">
        <f t="shared" ca="1" si="61"/>
        <v>#N/A</v>
      </c>
      <c r="D3765" s="37" t="s">
        <v>6</v>
      </c>
    </row>
    <row r="3766" spans="1:4" x14ac:dyDescent="0.25">
      <c r="A3766" s="33">
        <v>1000</v>
      </c>
      <c r="B3766" s="39" t="e">
        <f t="shared" ca="1" si="62"/>
        <v>#N/A</v>
      </c>
      <c r="C3766" s="40" t="e">
        <f t="shared" ca="1" si="61"/>
        <v>#N/A</v>
      </c>
      <c r="D3766" s="37" t="s">
        <v>6</v>
      </c>
    </row>
    <row r="3767" spans="1:4" x14ac:dyDescent="0.25">
      <c r="A3767" s="33">
        <v>1000</v>
      </c>
      <c r="B3767" s="39" t="e">
        <f t="shared" ca="1" si="62"/>
        <v>#N/A</v>
      </c>
      <c r="C3767" s="40" t="e">
        <f t="shared" ca="1" si="61"/>
        <v>#N/A</v>
      </c>
      <c r="D3767" s="37" t="s">
        <v>6</v>
      </c>
    </row>
    <row r="3768" spans="1:4" x14ac:dyDescent="0.25">
      <c r="A3768" s="33">
        <v>1000</v>
      </c>
      <c r="B3768" s="39" t="e">
        <f t="shared" ca="1" si="62"/>
        <v>#N/A</v>
      </c>
      <c r="C3768" s="40" t="e">
        <f t="shared" ca="1" si="61"/>
        <v>#N/A</v>
      </c>
      <c r="D3768" s="37" t="s">
        <v>6</v>
      </c>
    </row>
    <row r="3769" spans="1:4" x14ac:dyDescent="0.25">
      <c r="A3769" s="33">
        <v>1000</v>
      </c>
      <c r="B3769" s="39" t="e">
        <f t="shared" ca="1" si="62"/>
        <v>#N/A</v>
      </c>
      <c r="C3769" s="40" t="e">
        <f t="shared" ca="1" si="61"/>
        <v>#N/A</v>
      </c>
      <c r="D3769" s="37" t="s">
        <v>6</v>
      </c>
    </row>
    <row r="3770" spans="1:4" x14ac:dyDescent="0.25">
      <c r="A3770" s="33">
        <v>1000</v>
      </c>
      <c r="B3770" s="39" t="e">
        <f t="shared" ca="1" si="62"/>
        <v>#N/A</v>
      </c>
      <c r="C3770" s="40" t="e">
        <f t="shared" ca="1" si="61"/>
        <v>#N/A</v>
      </c>
      <c r="D3770" s="37" t="s">
        <v>6</v>
      </c>
    </row>
    <row r="3771" spans="1:4" x14ac:dyDescent="0.25">
      <c r="A3771" s="33">
        <v>1000</v>
      </c>
      <c r="B3771" s="39" t="e">
        <f t="shared" ca="1" si="62"/>
        <v>#N/A</v>
      </c>
      <c r="C3771" s="40" t="e">
        <f t="shared" ca="1" si="61"/>
        <v>#N/A</v>
      </c>
      <c r="D3771" s="37" t="s">
        <v>6</v>
      </c>
    </row>
    <row r="3772" spans="1:4" x14ac:dyDescent="0.25">
      <c r="A3772" s="33">
        <v>1000</v>
      </c>
      <c r="B3772" s="39" t="e">
        <f t="shared" ca="1" si="62"/>
        <v>#N/A</v>
      </c>
      <c r="C3772" s="40" t="e">
        <f t="shared" ca="1" si="61"/>
        <v>#N/A</v>
      </c>
      <c r="D3772" s="37" t="s">
        <v>6</v>
      </c>
    </row>
    <row r="3773" spans="1:4" x14ac:dyDescent="0.25">
      <c r="A3773" s="33">
        <v>1000</v>
      </c>
      <c r="B3773" s="39" t="e">
        <f t="shared" ca="1" si="62"/>
        <v>#N/A</v>
      </c>
      <c r="C3773" s="40" t="e">
        <f t="shared" ca="1" si="61"/>
        <v>#N/A</v>
      </c>
      <c r="D3773" s="37" t="s">
        <v>6</v>
      </c>
    </row>
    <row r="3774" spans="1:4" x14ac:dyDescent="0.25">
      <c r="A3774" s="33">
        <v>1000</v>
      </c>
      <c r="B3774" s="39" t="e">
        <f t="shared" ca="1" si="62"/>
        <v>#N/A</v>
      </c>
      <c r="C3774" s="40" t="e">
        <f t="shared" ca="1" si="61"/>
        <v>#N/A</v>
      </c>
      <c r="D3774" s="37" t="s">
        <v>6</v>
      </c>
    </row>
    <row r="3775" spans="1:4" x14ac:dyDescent="0.25">
      <c r="A3775" s="33">
        <v>1000</v>
      </c>
      <c r="B3775" s="39" t="e">
        <f t="shared" ca="1" si="62"/>
        <v>#N/A</v>
      </c>
      <c r="C3775" s="40" t="e">
        <f t="shared" ca="1" si="61"/>
        <v>#N/A</v>
      </c>
      <c r="D3775" s="37" t="s">
        <v>6</v>
      </c>
    </row>
    <row r="3776" spans="1:4" x14ac:dyDescent="0.25">
      <c r="A3776" s="33">
        <v>1000</v>
      </c>
      <c r="B3776" s="39" t="e">
        <f t="shared" ca="1" si="62"/>
        <v>#N/A</v>
      </c>
      <c r="C3776" s="40" t="e">
        <f t="shared" ca="1" si="61"/>
        <v>#N/A</v>
      </c>
      <c r="D3776" s="37" t="s">
        <v>6</v>
      </c>
    </row>
    <row r="3777" spans="1:4" x14ac:dyDescent="0.25">
      <c r="A3777" s="33">
        <v>1000</v>
      </c>
      <c r="B3777" s="39" t="e">
        <f t="shared" ca="1" si="62"/>
        <v>#N/A</v>
      </c>
      <c r="C3777" s="40" t="e">
        <f t="shared" ca="1" si="61"/>
        <v>#N/A</v>
      </c>
      <c r="D3777" s="37" t="s">
        <v>6</v>
      </c>
    </row>
    <row r="3778" spans="1:4" x14ac:dyDescent="0.25">
      <c r="A3778" s="33">
        <v>1000</v>
      </c>
      <c r="B3778" s="39" t="e">
        <f t="shared" ca="1" si="62"/>
        <v>#N/A</v>
      </c>
      <c r="C3778" s="40" t="e">
        <f t="shared" ca="1" si="61"/>
        <v>#N/A</v>
      </c>
      <c r="D3778" s="37" t="s">
        <v>6</v>
      </c>
    </row>
    <row r="3779" spans="1:4" x14ac:dyDescent="0.25">
      <c r="A3779" s="33">
        <v>1000</v>
      </c>
      <c r="B3779" s="39" t="e">
        <f t="shared" ca="1" si="62"/>
        <v>#N/A</v>
      </c>
      <c r="C3779" s="40" t="e">
        <f t="shared" ca="1" si="61"/>
        <v>#N/A</v>
      </c>
      <c r="D3779" s="37" t="s">
        <v>6</v>
      </c>
    </row>
    <row r="3780" spans="1:4" x14ac:dyDescent="0.25">
      <c r="A3780" s="33">
        <v>1000</v>
      </c>
      <c r="B3780" s="39" t="e">
        <f t="shared" ca="1" si="62"/>
        <v>#N/A</v>
      </c>
      <c r="C3780" s="40" t="e">
        <f t="shared" ca="1" si="61"/>
        <v>#N/A</v>
      </c>
      <c r="D3780" s="37" t="s">
        <v>6</v>
      </c>
    </row>
    <row r="3781" spans="1:4" x14ac:dyDescent="0.25">
      <c r="A3781" s="33">
        <v>1000</v>
      </c>
      <c r="B3781" s="39" t="e">
        <f t="shared" ca="1" si="62"/>
        <v>#N/A</v>
      </c>
      <c r="C3781" s="40" t="e">
        <f t="shared" ca="1" si="61"/>
        <v>#N/A</v>
      </c>
      <c r="D3781" s="37" t="s">
        <v>6</v>
      </c>
    </row>
    <row r="3782" spans="1:4" x14ac:dyDescent="0.25">
      <c r="A3782" s="33">
        <v>1000</v>
      </c>
      <c r="B3782" s="39" t="e">
        <f t="shared" ca="1" si="62"/>
        <v>#N/A</v>
      </c>
      <c r="C3782" s="40" t="e">
        <f t="shared" ca="1" si="61"/>
        <v>#N/A</v>
      </c>
      <c r="D3782" s="37" t="s">
        <v>6</v>
      </c>
    </row>
    <row r="3783" spans="1:4" x14ac:dyDescent="0.25">
      <c r="A3783" s="33">
        <v>1000</v>
      </c>
      <c r="B3783" s="39" t="e">
        <f t="shared" ca="1" si="62"/>
        <v>#N/A</v>
      </c>
      <c r="C3783" s="40" t="e">
        <f t="shared" ca="1" si="61"/>
        <v>#N/A</v>
      </c>
      <c r="D3783" s="37" t="s">
        <v>6</v>
      </c>
    </row>
    <row r="3784" spans="1:4" x14ac:dyDescent="0.25">
      <c r="A3784" s="33">
        <v>1000</v>
      </c>
      <c r="B3784" s="39" t="e">
        <f t="shared" ca="1" si="62"/>
        <v>#N/A</v>
      </c>
      <c r="C3784" s="40" t="e">
        <f t="shared" ca="1" si="61"/>
        <v>#N/A</v>
      </c>
      <c r="D3784" s="37" t="s">
        <v>6</v>
      </c>
    </row>
    <row r="3785" spans="1:4" x14ac:dyDescent="0.25">
      <c r="A3785" s="33">
        <v>1000</v>
      </c>
      <c r="B3785" s="39" t="e">
        <f t="shared" ca="1" si="62"/>
        <v>#N/A</v>
      </c>
      <c r="C3785" s="40" t="e">
        <f t="shared" ca="1" si="61"/>
        <v>#N/A</v>
      </c>
      <c r="D3785" s="37" t="s">
        <v>6</v>
      </c>
    </row>
    <row r="3786" spans="1:4" x14ac:dyDescent="0.25">
      <c r="A3786" s="33">
        <v>1000</v>
      </c>
      <c r="B3786" s="39" t="e">
        <f t="shared" ca="1" si="62"/>
        <v>#N/A</v>
      </c>
      <c r="C3786" s="40" t="e">
        <f t="shared" ca="1" si="61"/>
        <v>#N/A</v>
      </c>
      <c r="D3786" s="37" t="s">
        <v>6</v>
      </c>
    </row>
    <row r="3787" spans="1:4" x14ac:dyDescent="0.25">
      <c r="A3787" s="33">
        <v>1000</v>
      </c>
      <c r="B3787" s="39" t="e">
        <f t="shared" ca="1" si="62"/>
        <v>#N/A</v>
      </c>
      <c r="C3787" s="40" t="e">
        <f t="shared" ca="1" si="61"/>
        <v>#N/A</v>
      </c>
      <c r="D3787" s="37" t="s">
        <v>6</v>
      </c>
    </row>
    <row r="3788" spans="1:4" x14ac:dyDescent="0.25">
      <c r="A3788" s="33">
        <v>1000</v>
      </c>
      <c r="B3788" s="39" t="e">
        <f t="shared" ca="1" si="62"/>
        <v>#N/A</v>
      </c>
      <c r="C3788" s="40" t="e">
        <f t="shared" ca="1" si="61"/>
        <v>#N/A</v>
      </c>
      <c r="D3788" s="37" t="s">
        <v>6</v>
      </c>
    </row>
    <row r="3789" spans="1:4" x14ac:dyDescent="0.25">
      <c r="A3789" s="33">
        <v>1000</v>
      </c>
      <c r="B3789" s="39" t="e">
        <f t="shared" ca="1" si="62"/>
        <v>#N/A</v>
      </c>
      <c r="C3789" s="40" t="e">
        <f t="shared" ca="1" si="61"/>
        <v>#N/A</v>
      </c>
      <c r="D3789" s="37" t="s">
        <v>6</v>
      </c>
    </row>
    <row r="3790" spans="1:4" x14ac:dyDescent="0.25">
      <c r="A3790" s="33">
        <v>1000</v>
      </c>
      <c r="B3790" s="39" t="e">
        <f t="shared" ca="1" si="62"/>
        <v>#N/A</v>
      </c>
      <c r="C3790" s="40" t="e">
        <f t="shared" ca="1" si="61"/>
        <v>#N/A</v>
      </c>
      <c r="D3790" s="37" t="s">
        <v>6</v>
      </c>
    </row>
    <row r="3791" spans="1:4" x14ac:dyDescent="0.25">
      <c r="A3791" s="33">
        <v>1000</v>
      </c>
      <c r="B3791" s="39" t="e">
        <f t="shared" ca="1" si="62"/>
        <v>#N/A</v>
      </c>
      <c r="C3791" s="40" t="e">
        <f t="shared" ca="1" si="61"/>
        <v>#N/A</v>
      </c>
      <c r="D3791" s="37" t="s">
        <v>6</v>
      </c>
    </row>
    <row r="3792" spans="1:4" x14ac:dyDescent="0.25">
      <c r="A3792" s="33">
        <v>1000</v>
      </c>
      <c r="B3792" s="39" t="e">
        <f t="shared" ca="1" si="62"/>
        <v>#N/A</v>
      </c>
      <c r="C3792" s="40" t="e">
        <f t="shared" ca="1" si="61"/>
        <v>#N/A</v>
      </c>
      <c r="D3792" s="37" t="s">
        <v>6</v>
      </c>
    </row>
    <row r="3793" spans="1:4" x14ac:dyDescent="0.25">
      <c r="A3793" s="33">
        <v>1000</v>
      </c>
      <c r="B3793" s="39" t="e">
        <f t="shared" ca="1" si="62"/>
        <v>#N/A</v>
      </c>
      <c r="C3793" s="40" t="e">
        <f t="shared" ca="1" si="61"/>
        <v>#N/A</v>
      </c>
      <c r="D3793" s="37" t="s">
        <v>6</v>
      </c>
    </row>
    <row r="3794" spans="1:4" x14ac:dyDescent="0.25">
      <c r="A3794" s="33">
        <v>1000</v>
      </c>
      <c r="B3794" s="39" t="e">
        <f t="shared" ca="1" si="62"/>
        <v>#N/A</v>
      </c>
      <c r="C3794" s="40" t="e">
        <f t="shared" ca="1" si="61"/>
        <v>#N/A</v>
      </c>
      <c r="D3794" s="37" t="s">
        <v>6</v>
      </c>
    </row>
    <row r="3795" spans="1:4" x14ac:dyDescent="0.25">
      <c r="A3795" s="33">
        <v>1000</v>
      </c>
      <c r="B3795" s="39" t="e">
        <f t="shared" ca="1" si="62"/>
        <v>#N/A</v>
      </c>
      <c r="C3795" s="40" t="e">
        <f t="shared" ca="1" si="61"/>
        <v>#N/A</v>
      </c>
      <c r="D3795" s="37" t="s">
        <v>6</v>
      </c>
    </row>
    <row r="3796" spans="1:4" x14ac:dyDescent="0.25">
      <c r="A3796" s="33">
        <v>1000</v>
      </c>
      <c r="B3796" s="39" t="e">
        <f t="shared" ca="1" si="62"/>
        <v>#N/A</v>
      </c>
      <c r="C3796" s="40" t="e">
        <f t="shared" ca="1" si="61"/>
        <v>#N/A</v>
      </c>
      <c r="D3796" s="37" t="s">
        <v>6</v>
      </c>
    </row>
    <row r="3797" spans="1:4" x14ac:dyDescent="0.25">
      <c r="A3797" s="33">
        <v>1000</v>
      </c>
      <c r="B3797" s="39" t="e">
        <f t="shared" ca="1" si="62"/>
        <v>#N/A</v>
      </c>
      <c r="C3797" s="40" t="e">
        <f t="shared" ca="1" si="61"/>
        <v>#N/A</v>
      </c>
      <c r="D3797" s="37" t="s">
        <v>6</v>
      </c>
    </row>
    <row r="3798" spans="1:4" x14ac:dyDescent="0.25">
      <c r="A3798" s="33">
        <v>1000</v>
      </c>
      <c r="B3798" s="39" t="e">
        <f t="shared" ca="1" si="62"/>
        <v>#N/A</v>
      </c>
      <c r="C3798" s="40" t="e">
        <f t="shared" ca="1" si="61"/>
        <v>#N/A</v>
      </c>
      <c r="D3798" s="37" t="s">
        <v>6</v>
      </c>
    </row>
    <row r="3799" spans="1:4" x14ac:dyDescent="0.25">
      <c r="A3799" s="33">
        <v>1000</v>
      </c>
      <c r="B3799" s="39" t="e">
        <f t="shared" ca="1" si="62"/>
        <v>#N/A</v>
      </c>
      <c r="C3799" s="40" t="e">
        <f t="shared" ca="1" si="61"/>
        <v>#N/A</v>
      </c>
      <c r="D3799" s="37" t="s">
        <v>6</v>
      </c>
    </row>
    <row r="3800" spans="1:4" x14ac:dyDescent="0.25">
      <c r="A3800" s="33">
        <v>1000</v>
      </c>
      <c r="B3800" s="39" t="e">
        <f t="shared" ca="1" si="62"/>
        <v>#N/A</v>
      </c>
      <c r="C3800" s="40" t="e">
        <f t="shared" ca="1" si="61"/>
        <v>#N/A</v>
      </c>
      <c r="D3800" s="37" t="s">
        <v>6</v>
      </c>
    </row>
    <row r="3801" spans="1:4" x14ac:dyDescent="0.25">
      <c r="A3801" s="33">
        <v>1000</v>
      </c>
      <c r="B3801" s="39" t="e">
        <f t="shared" ca="1" si="62"/>
        <v>#N/A</v>
      </c>
      <c r="C3801" s="40" t="e">
        <f t="shared" ca="1" si="61"/>
        <v>#N/A</v>
      </c>
      <c r="D3801" s="37" t="s">
        <v>6</v>
      </c>
    </row>
    <row r="3802" spans="1:4" x14ac:dyDescent="0.25">
      <c r="A3802" s="33">
        <v>1000</v>
      </c>
      <c r="B3802" s="39" t="e">
        <f t="shared" ca="1" si="62"/>
        <v>#N/A</v>
      </c>
      <c r="C3802" s="40" t="e">
        <f t="shared" ca="1" si="61"/>
        <v>#N/A</v>
      </c>
      <c r="D3802" s="37" t="s">
        <v>6</v>
      </c>
    </row>
    <row r="3803" spans="1:4" x14ac:dyDescent="0.25">
      <c r="A3803" s="33">
        <v>1000</v>
      </c>
      <c r="B3803" s="39" t="e">
        <f t="shared" ca="1" si="62"/>
        <v>#N/A</v>
      </c>
      <c r="C3803" s="40" t="e">
        <f t="shared" ca="1" si="61"/>
        <v>#N/A</v>
      </c>
      <c r="D3803" s="37" t="s">
        <v>6</v>
      </c>
    </row>
    <row r="3804" spans="1:4" x14ac:dyDescent="0.25">
      <c r="A3804" s="33">
        <v>1000</v>
      </c>
      <c r="B3804" s="39" t="e">
        <f t="shared" ca="1" si="62"/>
        <v>#N/A</v>
      </c>
      <c r="C3804" s="40" t="e">
        <f t="shared" ca="1" si="61"/>
        <v>#N/A</v>
      </c>
      <c r="D3804" s="37" t="s">
        <v>6</v>
      </c>
    </row>
    <row r="3805" spans="1:4" x14ac:dyDescent="0.25">
      <c r="A3805" s="33">
        <v>1000</v>
      </c>
      <c r="B3805" s="39" t="e">
        <f t="shared" ca="1" si="62"/>
        <v>#N/A</v>
      </c>
      <c r="C3805" s="40" t="e">
        <f t="shared" ca="1" si="61"/>
        <v>#N/A</v>
      </c>
      <c r="D3805" s="37" t="s">
        <v>6</v>
      </c>
    </row>
    <row r="3806" spans="1:4" x14ac:dyDescent="0.25">
      <c r="A3806" s="33">
        <v>1000</v>
      </c>
      <c r="B3806" s="39" t="e">
        <f t="shared" ca="1" si="62"/>
        <v>#N/A</v>
      </c>
      <c r="C3806" s="40" t="e">
        <f t="shared" ca="1" si="61"/>
        <v>#N/A</v>
      </c>
      <c r="D3806" s="37" t="s">
        <v>6</v>
      </c>
    </row>
    <row r="3807" spans="1:4" x14ac:dyDescent="0.25">
      <c r="A3807" s="33">
        <v>1000</v>
      </c>
      <c r="B3807" s="39" t="e">
        <f t="shared" ca="1" si="62"/>
        <v>#N/A</v>
      </c>
      <c r="C3807" s="40" t="e">
        <f t="shared" ca="1" si="61"/>
        <v>#N/A</v>
      </c>
      <c r="D3807" s="37" t="s">
        <v>6</v>
      </c>
    </row>
    <row r="3808" spans="1:4" x14ac:dyDescent="0.25">
      <c r="A3808" s="33">
        <v>1000</v>
      </c>
      <c r="B3808" s="39" t="e">
        <f t="shared" ca="1" si="62"/>
        <v>#N/A</v>
      </c>
      <c r="C3808" s="40" t="e">
        <f t="shared" ca="1" si="61"/>
        <v>#N/A</v>
      </c>
      <c r="D3808" s="37" t="s">
        <v>6</v>
      </c>
    </row>
    <row r="3809" spans="1:4" x14ac:dyDescent="0.25">
      <c r="A3809" s="33">
        <v>1000</v>
      </c>
      <c r="B3809" s="39" t="e">
        <f t="shared" ca="1" si="62"/>
        <v>#N/A</v>
      </c>
      <c r="C3809" s="40" t="e">
        <f t="shared" ca="1" si="61"/>
        <v>#N/A</v>
      </c>
      <c r="D3809" s="37" t="s">
        <v>6</v>
      </c>
    </row>
    <row r="3810" spans="1:4" x14ac:dyDescent="0.25">
      <c r="A3810" s="33">
        <v>1000</v>
      </c>
      <c r="B3810" s="39" t="e">
        <f t="shared" ca="1" si="62"/>
        <v>#N/A</v>
      </c>
      <c r="C3810" s="40" t="e">
        <f t="shared" ca="1" si="61"/>
        <v>#N/A</v>
      </c>
      <c r="D3810" s="37" t="s">
        <v>6</v>
      </c>
    </row>
    <row r="3811" spans="1:4" x14ac:dyDescent="0.25">
      <c r="A3811" s="33">
        <v>1000</v>
      </c>
      <c r="B3811" s="39" t="e">
        <f t="shared" ca="1" si="62"/>
        <v>#N/A</v>
      </c>
      <c r="C3811" s="40" t="e">
        <f t="shared" ca="1" si="61"/>
        <v>#N/A</v>
      </c>
      <c r="D3811" s="37" t="s">
        <v>6</v>
      </c>
    </row>
    <row r="3812" spans="1:4" x14ac:dyDescent="0.25">
      <c r="A3812" s="33">
        <v>1000</v>
      </c>
      <c r="B3812" s="39" t="e">
        <f t="shared" ca="1" si="62"/>
        <v>#N/A</v>
      </c>
      <c r="C3812" s="40" t="e">
        <f t="shared" ca="1" si="61"/>
        <v>#N/A</v>
      </c>
      <c r="D3812" s="37" t="s">
        <v>6</v>
      </c>
    </row>
    <row r="3813" spans="1:4" x14ac:dyDescent="0.25">
      <c r="A3813" s="33">
        <v>1000</v>
      </c>
      <c r="B3813" s="39" t="e">
        <f t="shared" ca="1" si="62"/>
        <v>#N/A</v>
      </c>
      <c r="C3813" s="40" t="e">
        <f t="shared" ca="1" si="61"/>
        <v>#N/A</v>
      </c>
      <c r="D3813" s="37" t="s">
        <v>6</v>
      </c>
    </row>
    <row r="3814" spans="1:4" x14ac:dyDescent="0.25">
      <c r="A3814" s="33">
        <v>1000</v>
      </c>
      <c r="B3814" s="39" t="e">
        <f t="shared" ca="1" si="62"/>
        <v>#N/A</v>
      </c>
      <c r="C3814" s="40" t="e">
        <f t="shared" ca="1" si="61"/>
        <v>#N/A</v>
      </c>
      <c r="D3814" s="37" t="s">
        <v>6</v>
      </c>
    </row>
    <row r="3815" spans="1:4" x14ac:dyDescent="0.25">
      <c r="A3815" s="33">
        <v>1000</v>
      </c>
      <c r="B3815" s="39" t="e">
        <f t="shared" ca="1" si="62"/>
        <v>#N/A</v>
      </c>
      <c r="C3815" s="40" t="e">
        <f t="shared" ca="1" si="61"/>
        <v>#N/A</v>
      </c>
      <c r="D3815" s="37" t="s">
        <v>6</v>
      </c>
    </row>
    <row r="3816" spans="1:4" x14ac:dyDescent="0.25">
      <c r="A3816" s="33">
        <v>1000</v>
      </c>
      <c r="B3816" s="39" t="e">
        <f t="shared" ca="1" si="62"/>
        <v>#N/A</v>
      </c>
      <c r="C3816" s="40" t="e">
        <f t="shared" ca="1" si="61"/>
        <v>#N/A</v>
      </c>
      <c r="D3816" s="37" t="s">
        <v>6</v>
      </c>
    </row>
    <row r="3817" spans="1:4" x14ac:dyDescent="0.25">
      <c r="A3817" s="33">
        <v>1000</v>
      </c>
      <c r="B3817" s="39" t="e">
        <f t="shared" ca="1" si="62"/>
        <v>#N/A</v>
      </c>
      <c r="C3817" s="40" t="e">
        <f t="shared" ca="1" si="61"/>
        <v>#N/A</v>
      </c>
      <c r="D3817" s="37" t="s">
        <v>6</v>
      </c>
    </row>
    <row r="3818" spans="1:4" x14ac:dyDescent="0.25">
      <c r="A3818" s="33">
        <v>1000</v>
      </c>
      <c r="B3818" s="39" t="e">
        <f t="shared" ca="1" si="62"/>
        <v>#N/A</v>
      </c>
      <c r="C3818" s="40" t="e">
        <f t="shared" ca="1" si="61"/>
        <v>#N/A</v>
      </c>
      <c r="D3818" s="37" t="s">
        <v>6</v>
      </c>
    </row>
    <row r="3819" spans="1:4" x14ac:dyDescent="0.25">
      <c r="A3819" s="33">
        <v>1000</v>
      </c>
      <c r="B3819" s="39" t="e">
        <f t="shared" ca="1" si="62"/>
        <v>#N/A</v>
      </c>
      <c r="C3819" s="40" t="e">
        <f t="shared" ca="1" si="61"/>
        <v>#N/A</v>
      </c>
      <c r="D3819" s="37" t="s">
        <v>6</v>
      </c>
    </row>
    <row r="3820" spans="1:4" x14ac:dyDescent="0.25">
      <c r="A3820" s="33">
        <v>1000</v>
      </c>
      <c r="B3820" s="39" t="e">
        <f t="shared" ca="1" si="62"/>
        <v>#N/A</v>
      </c>
      <c r="C3820" s="40" t="e">
        <f t="shared" ca="1" si="61"/>
        <v>#N/A</v>
      </c>
      <c r="D3820" s="37" t="s">
        <v>6</v>
      </c>
    </row>
    <row r="3821" spans="1:4" x14ac:dyDescent="0.25">
      <c r="A3821" s="33">
        <v>1000</v>
      </c>
      <c r="B3821" s="39" t="e">
        <f t="shared" ca="1" si="62"/>
        <v>#N/A</v>
      </c>
      <c r="C3821" s="40" t="e">
        <f t="shared" ref="C3821:C3884" ca="1" si="63">B3821*100+Termina2</f>
        <v>#N/A</v>
      </c>
      <c r="D3821" s="37" t="s">
        <v>6</v>
      </c>
    </row>
    <row r="3822" spans="1:4" x14ac:dyDescent="0.25">
      <c r="A3822" s="33">
        <v>1000</v>
      </c>
      <c r="B3822" s="39" t="e">
        <f t="shared" ref="B3822:B3885" ca="1" si="64">B3821+IF(INT(Premio2/100)=B3821+1,2,1)</f>
        <v>#N/A</v>
      </c>
      <c r="C3822" s="40" t="e">
        <f t="shared" ca="1" si="63"/>
        <v>#N/A</v>
      </c>
      <c r="D3822" s="37" t="s">
        <v>6</v>
      </c>
    </row>
    <row r="3823" spans="1:4" x14ac:dyDescent="0.25">
      <c r="A3823" s="33">
        <v>1000</v>
      </c>
      <c r="B3823" s="39" t="e">
        <f t="shared" ca="1" si="64"/>
        <v>#N/A</v>
      </c>
      <c r="C3823" s="40" t="e">
        <f t="shared" ca="1" si="63"/>
        <v>#N/A</v>
      </c>
      <c r="D3823" s="37" t="s">
        <v>6</v>
      </c>
    </row>
    <row r="3824" spans="1:4" x14ac:dyDescent="0.25">
      <c r="A3824" s="33">
        <v>1000</v>
      </c>
      <c r="B3824" s="39" t="e">
        <f t="shared" ca="1" si="64"/>
        <v>#N/A</v>
      </c>
      <c r="C3824" s="40" t="e">
        <f t="shared" ca="1" si="63"/>
        <v>#N/A</v>
      </c>
      <c r="D3824" s="37" t="s">
        <v>6</v>
      </c>
    </row>
    <row r="3825" spans="1:4" x14ac:dyDescent="0.25">
      <c r="A3825" s="33">
        <v>1000</v>
      </c>
      <c r="B3825" s="39" t="e">
        <f t="shared" ca="1" si="64"/>
        <v>#N/A</v>
      </c>
      <c r="C3825" s="40" t="e">
        <f t="shared" ca="1" si="63"/>
        <v>#N/A</v>
      </c>
      <c r="D3825" s="37" t="s">
        <v>6</v>
      </c>
    </row>
    <row r="3826" spans="1:4" x14ac:dyDescent="0.25">
      <c r="A3826" s="33">
        <v>1000</v>
      </c>
      <c r="B3826" s="39" t="e">
        <f t="shared" ca="1" si="64"/>
        <v>#N/A</v>
      </c>
      <c r="C3826" s="40" t="e">
        <f t="shared" ca="1" si="63"/>
        <v>#N/A</v>
      </c>
      <c r="D3826" s="37" t="s">
        <v>6</v>
      </c>
    </row>
    <row r="3827" spans="1:4" x14ac:dyDescent="0.25">
      <c r="A3827" s="33">
        <v>1000</v>
      </c>
      <c r="B3827" s="39" t="e">
        <f t="shared" ca="1" si="64"/>
        <v>#N/A</v>
      </c>
      <c r="C3827" s="40" t="e">
        <f t="shared" ca="1" si="63"/>
        <v>#N/A</v>
      </c>
      <c r="D3827" s="37" t="s">
        <v>6</v>
      </c>
    </row>
    <row r="3828" spans="1:4" x14ac:dyDescent="0.25">
      <c r="A3828" s="33">
        <v>1000</v>
      </c>
      <c r="B3828" s="39" t="e">
        <f t="shared" ca="1" si="64"/>
        <v>#N/A</v>
      </c>
      <c r="C3828" s="40" t="e">
        <f t="shared" ca="1" si="63"/>
        <v>#N/A</v>
      </c>
      <c r="D3828" s="37" t="s">
        <v>6</v>
      </c>
    </row>
    <row r="3829" spans="1:4" x14ac:dyDescent="0.25">
      <c r="A3829" s="33">
        <v>1000</v>
      </c>
      <c r="B3829" s="39" t="e">
        <f t="shared" ca="1" si="64"/>
        <v>#N/A</v>
      </c>
      <c r="C3829" s="40" t="e">
        <f t="shared" ca="1" si="63"/>
        <v>#N/A</v>
      </c>
      <c r="D3829" s="37" t="s">
        <v>6</v>
      </c>
    </row>
    <row r="3830" spans="1:4" x14ac:dyDescent="0.25">
      <c r="A3830" s="33">
        <v>1000</v>
      </c>
      <c r="B3830" s="39" t="e">
        <f t="shared" ca="1" si="64"/>
        <v>#N/A</v>
      </c>
      <c r="C3830" s="40" t="e">
        <f t="shared" ca="1" si="63"/>
        <v>#N/A</v>
      </c>
      <c r="D3830" s="37" t="s">
        <v>6</v>
      </c>
    </row>
    <row r="3831" spans="1:4" x14ac:dyDescent="0.25">
      <c r="A3831" s="33">
        <v>1000</v>
      </c>
      <c r="B3831" s="39" t="e">
        <f t="shared" ca="1" si="64"/>
        <v>#N/A</v>
      </c>
      <c r="C3831" s="40" t="e">
        <f t="shared" ca="1" si="63"/>
        <v>#N/A</v>
      </c>
      <c r="D3831" s="37" t="s">
        <v>6</v>
      </c>
    </row>
    <row r="3832" spans="1:4" x14ac:dyDescent="0.25">
      <c r="A3832" s="33">
        <v>1000</v>
      </c>
      <c r="B3832" s="39" t="e">
        <f t="shared" ca="1" si="64"/>
        <v>#N/A</v>
      </c>
      <c r="C3832" s="40" t="e">
        <f t="shared" ca="1" si="63"/>
        <v>#N/A</v>
      </c>
      <c r="D3832" s="37" t="s">
        <v>6</v>
      </c>
    </row>
    <row r="3833" spans="1:4" x14ac:dyDescent="0.25">
      <c r="A3833" s="33">
        <v>1000</v>
      </c>
      <c r="B3833" s="39" t="e">
        <f t="shared" ca="1" si="64"/>
        <v>#N/A</v>
      </c>
      <c r="C3833" s="40" t="e">
        <f t="shared" ca="1" si="63"/>
        <v>#N/A</v>
      </c>
      <c r="D3833" s="37" t="s">
        <v>6</v>
      </c>
    </row>
    <row r="3834" spans="1:4" x14ac:dyDescent="0.25">
      <c r="A3834" s="33">
        <v>1000</v>
      </c>
      <c r="B3834" s="39" t="e">
        <f t="shared" ca="1" si="64"/>
        <v>#N/A</v>
      </c>
      <c r="C3834" s="40" t="e">
        <f t="shared" ca="1" si="63"/>
        <v>#N/A</v>
      </c>
      <c r="D3834" s="37" t="s">
        <v>6</v>
      </c>
    </row>
    <row r="3835" spans="1:4" x14ac:dyDescent="0.25">
      <c r="A3835" s="33">
        <v>1000</v>
      </c>
      <c r="B3835" s="39" t="e">
        <f t="shared" ca="1" si="64"/>
        <v>#N/A</v>
      </c>
      <c r="C3835" s="40" t="e">
        <f t="shared" ca="1" si="63"/>
        <v>#N/A</v>
      </c>
      <c r="D3835" s="37" t="s">
        <v>6</v>
      </c>
    </row>
    <row r="3836" spans="1:4" x14ac:dyDescent="0.25">
      <c r="A3836" s="33">
        <v>1000</v>
      </c>
      <c r="B3836" s="39" t="e">
        <f t="shared" ca="1" si="64"/>
        <v>#N/A</v>
      </c>
      <c r="C3836" s="40" t="e">
        <f t="shared" ca="1" si="63"/>
        <v>#N/A</v>
      </c>
      <c r="D3836" s="37" t="s">
        <v>6</v>
      </c>
    </row>
    <row r="3837" spans="1:4" x14ac:dyDescent="0.25">
      <c r="A3837" s="33">
        <v>1000</v>
      </c>
      <c r="B3837" s="39" t="e">
        <f t="shared" ca="1" si="64"/>
        <v>#N/A</v>
      </c>
      <c r="C3837" s="40" t="e">
        <f t="shared" ca="1" si="63"/>
        <v>#N/A</v>
      </c>
      <c r="D3837" s="37" t="s">
        <v>6</v>
      </c>
    </row>
    <row r="3838" spans="1:4" x14ac:dyDescent="0.25">
      <c r="A3838" s="33">
        <v>1000</v>
      </c>
      <c r="B3838" s="39" t="e">
        <f t="shared" ca="1" si="64"/>
        <v>#N/A</v>
      </c>
      <c r="C3838" s="40" t="e">
        <f t="shared" ca="1" si="63"/>
        <v>#N/A</v>
      </c>
      <c r="D3838" s="37" t="s">
        <v>6</v>
      </c>
    </row>
    <row r="3839" spans="1:4" x14ac:dyDescent="0.25">
      <c r="A3839" s="33">
        <v>1000</v>
      </c>
      <c r="B3839" s="39" t="e">
        <f t="shared" ca="1" si="64"/>
        <v>#N/A</v>
      </c>
      <c r="C3839" s="40" t="e">
        <f t="shared" ca="1" si="63"/>
        <v>#N/A</v>
      </c>
      <c r="D3839" s="37" t="s">
        <v>6</v>
      </c>
    </row>
    <row r="3840" spans="1:4" x14ac:dyDescent="0.25">
      <c r="A3840" s="33">
        <v>1000</v>
      </c>
      <c r="B3840" s="39" t="e">
        <f t="shared" ca="1" si="64"/>
        <v>#N/A</v>
      </c>
      <c r="C3840" s="40" t="e">
        <f t="shared" ca="1" si="63"/>
        <v>#N/A</v>
      </c>
      <c r="D3840" s="37" t="s">
        <v>6</v>
      </c>
    </row>
    <row r="3841" spans="1:4" x14ac:dyDescent="0.25">
      <c r="A3841" s="33">
        <v>1000</v>
      </c>
      <c r="B3841" s="39" t="e">
        <f t="shared" ca="1" si="64"/>
        <v>#N/A</v>
      </c>
      <c r="C3841" s="40" t="e">
        <f t="shared" ca="1" si="63"/>
        <v>#N/A</v>
      </c>
      <c r="D3841" s="37" t="s">
        <v>6</v>
      </c>
    </row>
    <row r="3842" spans="1:4" x14ac:dyDescent="0.25">
      <c r="A3842" s="33">
        <v>1000</v>
      </c>
      <c r="B3842" s="39" t="e">
        <f t="shared" ca="1" si="64"/>
        <v>#N/A</v>
      </c>
      <c r="C3842" s="40" t="e">
        <f t="shared" ca="1" si="63"/>
        <v>#N/A</v>
      </c>
      <c r="D3842" s="37" t="s">
        <v>6</v>
      </c>
    </row>
    <row r="3843" spans="1:4" x14ac:dyDescent="0.25">
      <c r="A3843" s="33">
        <v>1000</v>
      </c>
      <c r="B3843" s="39" t="e">
        <f t="shared" ca="1" si="64"/>
        <v>#N/A</v>
      </c>
      <c r="C3843" s="40" t="e">
        <f t="shared" ca="1" si="63"/>
        <v>#N/A</v>
      </c>
      <c r="D3843" s="37" t="s">
        <v>6</v>
      </c>
    </row>
    <row r="3844" spans="1:4" x14ac:dyDescent="0.25">
      <c r="A3844" s="33">
        <v>1000</v>
      </c>
      <c r="B3844" s="39" t="e">
        <f t="shared" ca="1" si="64"/>
        <v>#N/A</v>
      </c>
      <c r="C3844" s="40" t="e">
        <f t="shared" ca="1" si="63"/>
        <v>#N/A</v>
      </c>
      <c r="D3844" s="37" t="s">
        <v>6</v>
      </c>
    </row>
    <row r="3845" spans="1:4" x14ac:dyDescent="0.25">
      <c r="A3845" s="33">
        <v>1000</v>
      </c>
      <c r="B3845" s="39" t="e">
        <f t="shared" ca="1" si="64"/>
        <v>#N/A</v>
      </c>
      <c r="C3845" s="40" t="e">
        <f t="shared" ca="1" si="63"/>
        <v>#N/A</v>
      </c>
      <c r="D3845" s="37" t="s">
        <v>6</v>
      </c>
    </row>
    <row r="3846" spans="1:4" x14ac:dyDescent="0.25">
      <c r="A3846" s="33">
        <v>1000</v>
      </c>
      <c r="B3846" s="39" t="e">
        <f t="shared" ca="1" si="64"/>
        <v>#N/A</v>
      </c>
      <c r="C3846" s="40" t="e">
        <f t="shared" ca="1" si="63"/>
        <v>#N/A</v>
      </c>
      <c r="D3846" s="37" t="s">
        <v>6</v>
      </c>
    </row>
    <row r="3847" spans="1:4" x14ac:dyDescent="0.25">
      <c r="A3847" s="33">
        <v>1000</v>
      </c>
      <c r="B3847" s="39" t="e">
        <f t="shared" ca="1" si="64"/>
        <v>#N/A</v>
      </c>
      <c r="C3847" s="40" t="e">
        <f t="shared" ca="1" si="63"/>
        <v>#N/A</v>
      </c>
      <c r="D3847" s="37" t="s">
        <v>6</v>
      </c>
    </row>
    <row r="3848" spans="1:4" x14ac:dyDescent="0.25">
      <c r="A3848" s="33">
        <v>1000</v>
      </c>
      <c r="B3848" s="39" t="e">
        <f t="shared" ca="1" si="64"/>
        <v>#N/A</v>
      </c>
      <c r="C3848" s="40" t="e">
        <f t="shared" ca="1" si="63"/>
        <v>#N/A</v>
      </c>
      <c r="D3848" s="37" t="s">
        <v>6</v>
      </c>
    </row>
    <row r="3849" spans="1:4" x14ac:dyDescent="0.25">
      <c r="A3849" s="33">
        <v>1000</v>
      </c>
      <c r="B3849" s="39" t="e">
        <f t="shared" ca="1" si="64"/>
        <v>#N/A</v>
      </c>
      <c r="C3849" s="40" t="e">
        <f t="shared" ca="1" si="63"/>
        <v>#N/A</v>
      </c>
      <c r="D3849" s="37" t="s">
        <v>6</v>
      </c>
    </row>
    <row r="3850" spans="1:4" x14ac:dyDescent="0.25">
      <c r="A3850" s="33">
        <v>1000</v>
      </c>
      <c r="B3850" s="39" t="e">
        <f t="shared" ca="1" si="64"/>
        <v>#N/A</v>
      </c>
      <c r="C3850" s="40" t="e">
        <f t="shared" ca="1" si="63"/>
        <v>#N/A</v>
      </c>
      <c r="D3850" s="37" t="s">
        <v>6</v>
      </c>
    </row>
    <row r="3851" spans="1:4" x14ac:dyDescent="0.25">
      <c r="A3851" s="33">
        <v>1000</v>
      </c>
      <c r="B3851" s="39" t="e">
        <f t="shared" ca="1" si="64"/>
        <v>#N/A</v>
      </c>
      <c r="C3851" s="40" t="e">
        <f t="shared" ca="1" si="63"/>
        <v>#N/A</v>
      </c>
      <c r="D3851" s="37" t="s">
        <v>6</v>
      </c>
    </row>
    <row r="3852" spans="1:4" x14ac:dyDescent="0.25">
      <c r="A3852" s="33">
        <v>1000</v>
      </c>
      <c r="B3852" s="39" t="e">
        <f t="shared" ca="1" si="64"/>
        <v>#N/A</v>
      </c>
      <c r="C3852" s="40" t="e">
        <f t="shared" ca="1" si="63"/>
        <v>#N/A</v>
      </c>
      <c r="D3852" s="37" t="s">
        <v>6</v>
      </c>
    </row>
    <row r="3853" spans="1:4" x14ac:dyDescent="0.25">
      <c r="A3853" s="33">
        <v>1000</v>
      </c>
      <c r="B3853" s="39" t="e">
        <f t="shared" ca="1" si="64"/>
        <v>#N/A</v>
      </c>
      <c r="C3853" s="40" t="e">
        <f t="shared" ca="1" si="63"/>
        <v>#N/A</v>
      </c>
      <c r="D3853" s="37" t="s">
        <v>6</v>
      </c>
    </row>
    <row r="3854" spans="1:4" x14ac:dyDescent="0.25">
      <c r="A3854" s="33">
        <v>1000</v>
      </c>
      <c r="B3854" s="39" t="e">
        <f t="shared" ca="1" si="64"/>
        <v>#N/A</v>
      </c>
      <c r="C3854" s="40" t="e">
        <f t="shared" ca="1" si="63"/>
        <v>#N/A</v>
      </c>
      <c r="D3854" s="37" t="s">
        <v>6</v>
      </c>
    </row>
    <row r="3855" spans="1:4" x14ac:dyDescent="0.25">
      <c r="A3855" s="33">
        <v>1000</v>
      </c>
      <c r="B3855" s="39" t="e">
        <f t="shared" ca="1" si="64"/>
        <v>#N/A</v>
      </c>
      <c r="C3855" s="40" t="e">
        <f t="shared" ca="1" si="63"/>
        <v>#N/A</v>
      </c>
      <c r="D3855" s="37" t="s">
        <v>6</v>
      </c>
    </row>
    <row r="3856" spans="1:4" x14ac:dyDescent="0.25">
      <c r="A3856" s="33">
        <v>1000</v>
      </c>
      <c r="B3856" s="39" t="e">
        <f t="shared" ca="1" si="64"/>
        <v>#N/A</v>
      </c>
      <c r="C3856" s="40" t="e">
        <f t="shared" ca="1" si="63"/>
        <v>#N/A</v>
      </c>
      <c r="D3856" s="37" t="s">
        <v>6</v>
      </c>
    </row>
    <row r="3857" spans="1:4" x14ac:dyDescent="0.25">
      <c r="A3857" s="33">
        <v>1000</v>
      </c>
      <c r="B3857" s="39" t="e">
        <f t="shared" ca="1" si="64"/>
        <v>#N/A</v>
      </c>
      <c r="C3857" s="40" t="e">
        <f t="shared" ca="1" si="63"/>
        <v>#N/A</v>
      </c>
      <c r="D3857" s="37" t="s">
        <v>6</v>
      </c>
    </row>
    <row r="3858" spans="1:4" x14ac:dyDescent="0.25">
      <c r="A3858" s="33">
        <v>1000</v>
      </c>
      <c r="B3858" s="39" t="e">
        <f t="shared" ca="1" si="64"/>
        <v>#N/A</v>
      </c>
      <c r="C3858" s="40" t="e">
        <f t="shared" ca="1" si="63"/>
        <v>#N/A</v>
      </c>
      <c r="D3858" s="37" t="s">
        <v>6</v>
      </c>
    </row>
    <row r="3859" spans="1:4" x14ac:dyDescent="0.25">
      <c r="A3859" s="33">
        <v>1000</v>
      </c>
      <c r="B3859" s="39" t="e">
        <f t="shared" ca="1" si="64"/>
        <v>#N/A</v>
      </c>
      <c r="C3859" s="40" t="e">
        <f t="shared" ca="1" si="63"/>
        <v>#N/A</v>
      </c>
      <c r="D3859" s="37" t="s">
        <v>6</v>
      </c>
    </row>
    <row r="3860" spans="1:4" x14ac:dyDescent="0.25">
      <c r="A3860" s="33">
        <v>1000</v>
      </c>
      <c r="B3860" s="39" t="e">
        <f t="shared" ca="1" si="64"/>
        <v>#N/A</v>
      </c>
      <c r="C3860" s="40" t="e">
        <f t="shared" ca="1" si="63"/>
        <v>#N/A</v>
      </c>
      <c r="D3860" s="37" t="s">
        <v>6</v>
      </c>
    </row>
    <row r="3861" spans="1:4" x14ac:dyDescent="0.25">
      <c r="A3861" s="33">
        <v>1000</v>
      </c>
      <c r="B3861" s="39" t="e">
        <f t="shared" ca="1" si="64"/>
        <v>#N/A</v>
      </c>
      <c r="C3861" s="40" t="e">
        <f t="shared" ca="1" si="63"/>
        <v>#N/A</v>
      </c>
      <c r="D3861" s="37" t="s">
        <v>6</v>
      </c>
    </row>
    <row r="3862" spans="1:4" x14ac:dyDescent="0.25">
      <c r="A3862" s="33">
        <v>1000</v>
      </c>
      <c r="B3862" s="39" t="e">
        <f t="shared" ca="1" si="64"/>
        <v>#N/A</v>
      </c>
      <c r="C3862" s="40" t="e">
        <f t="shared" ca="1" si="63"/>
        <v>#N/A</v>
      </c>
      <c r="D3862" s="37" t="s">
        <v>6</v>
      </c>
    </row>
    <row r="3863" spans="1:4" x14ac:dyDescent="0.25">
      <c r="A3863" s="33">
        <v>1000</v>
      </c>
      <c r="B3863" s="39" t="e">
        <f t="shared" ca="1" si="64"/>
        <v>#N/A</v>
      </c>
      <c r="C3863" s="40" t="e">
        <f t="shared" ca="1" si="63"/>
        <v>#N/A</v>
      </c>
      <c r="D3863" s="37" t="s">
        <v>6</v>
      </c>
    </row>
    <row r="3864" spans="1:4" x14ac:dyDescent="0.25">
      <c r="A3864" s="33">
        <v>1000</v>
      </c>
      <c r="B3864" s="39" t="e">
        <f t="shared" ca="1" si="64"/>
        <v>#N/A</v>
      </c>
      <c r="C3864" s="40" t="e">
        <f t="shared" ca="1" si="63"/>
        <v>#N/A</v>
      </c>
      <c r="D3864" s="37" t="s">
        <v>6</v>
      </c>
    </row>
    <row r="3865" spans="1:4" x14ac:dyDescent="0.25">
      <c r="A3865" s="33">
        <v>1000</v>
      </c>
      <c r="B3865" s="39" t="e">
        <f t="shared" ca="1" si="64"/>
        <v>#N/A</v>
      </c>
      <c r="C3865" s="40" t="e">
        <f t="shared" ca="1" si="63"/>
        <v>#N/A</v>
      </c>
      <c r="D3865" s="37" t="s">
        <v>6</v>
      </c>
    </row>
    <row r="3866" spans="1:4" x14ac:dyDescent="0.25">
      <c r="A3866" s="33">
        <v>1000</v>
      </c>
      <c r="B3866" s="39" t="e">
        <f t="shared" ca="1" si="64"/>
        <v>#N/A</v>
      </c>
      <c r="C3866" s="40" t="e">
        <f t="shared" ca="1" si="63"/>
        <v>#N/A</v>
      </c>
      <c r="D3866" s="37" t="s">
        <v>6</v>
      </c>
    </row>
    <row r="3867" spans="1:4" x14ac:dyDescent="0.25">
      <c r="A3867" s="33">
        <v>1000</v>
      </c>
      <c r="B3867" s="39" t="e">
        <f t="shared" ca="1" si="64"/>
        <v>#N/A</v>
      </c>
      <c r="C3867" s="40" t="e">
        <f t="shared" ca="1" si="63"/>
        <v>#N/A</v>
      </c>
      <c r="D3867" s="37" t="s">
        <v>6</v>
      </c>
    </row>
    <row r="3868" spans="1:4" x14ac:dyDescent="0.25">
      <c r="A3868" s="33">
        <v>1000</v>
      </c>
      <c r="B3868" s="39" t="e">
        <f t="shared" ca="1" si="64"/>
        <v>#N/A</v>
      </c>
      <c r="C3868" s="40" t="e">
        <f t="shared" ca="1" si="63"/>
        <v>#N/A</v>
      </c>
      <c r="D3868" s="37" t="s">
        <v>6</v>
      </c>
    </row>
    <row r="3869" spans="1:4" x14ac:dyDescent="0.25">
      <c r="A3869" s="33">
        <v>1000</v>
      </c>
      <c r="B3869" s="39" t="e">
        <f t="shared" ca="1" si="64"/>
        <v>#N/A</v>
      </c>
      <c r="C3869" s="40" t="e">
        <f t="shared" ca="1" si="63"/>
        <v>#N/A</v>
      </c>
      <c r="D3869" s="37" t="s">
        <v>6</v>
      </c>
    </row>
    <row r="3870" spans="1:4" x14ac:dyDescent="0.25">
      <c r="A3870" s="33">
        <v>1000</v>
      </c>
      <c r="B3870" s="39" t="e">
        <f t="shared" ca="1" si="64"/>
        <v>#N/A</v>
      </c>
      <c r="C3870" s="40" t="e">
        <f t="shared" ca="1" si="63"/>
        <v>#N/A</v>
      </c>
      <c r="D3870" s="37" t="s">
        <v>6</v>
      </c>
    </row>
    <row r="3871" spans="1:4" x14ac:dyDescent="0.25">
      <c r="A3871" s="33">
        <v>1000</v>
      </c>
      <c r="B3871" s="39" t="e">
        <f t="shared" ca="1" si="64"/>
        <v>#N/A</v>
      </c>
      <c r="C3871" s="40" t="e">
        <f t="shared" ca="1" si="63"/>
        <v>#N/A</v>
      </c>
      <c r="D3871" s="37" t="s">
        <v>6</v>
      </c>
    </row>
    <row r="3872" spans="1:4" x14ac:dyDescent="0.25">
      <c r="A3872" s="33">
        <v>1000</v>
      </c>
      <c r="B3872" s="39" t="e">
        <f t="shared" ca="1" si="64"/>
        <v>#N/A</v>
      </c>
      <c r="C3872" s="40" t="e">
        <f t="shared" ca="1" si="63"/>
        <v>#N/A</v>
      </c>
      <c r="D3872" s="37" t="s">
        <v>6</v>
      </c>
    </row>
    <row r="3873" spans="1:4" x14ac:dyDescent="0.25">
      <c r="A3873" s="33">
        <v>1000</v>
      </c>
      <c r="B3873" s="39" t="e">
        <f t="shared" ca="1" si="64"/>
        <v>#N/A</v>
      </c>
      <c r="C3873" s="40" t="e">
        <f t="shared" ca="1" si="63"/>
        <v>#N/A</v>
      </c>
      <c r="D3873" s="37" t="s">
        <v>6</v>
      </c>
    </row>
    <row r="3874" spans="1:4" x14ac:dyDescent="0.25">
      <c r="A3874" s="33">
        <v>1000</v>
      </c>
      <c r="B3874" s="39" t="e">
        <f t="shared" ca="1" si="64"/>
        <v>#N/A</v>
      </c>
      <c r="C3874" s="40" t="e">
        <f t="shared" ca="1" si="63"/>
        <v>#N/A</v>
      </c>
      <c r="D3874" s="37" t="s">
        <v>6</v>
      </c>
    </row>
    <row r="3875" spans="1:4" x14ac:dyDescent="0.25">
      <c r="A3875" s="33">
        <v>1000</v>
      </c>
      <c r="B3875" s="39" t="e">
        <f t="shared" ca="1" si="64"/>
        <v>#N/A</v>
      </c>
      <c r="C3875" s="40" t="e">
        <f t="shared" ca="1" si="63"/>
        <v>#N/A</v>
      </c>
      <c r="D3875" s="37" t="s">
        <v>6</v>
      </c>
    </row>
    <row r="3876" spans="1:4" x14ac:dyDescent="0.25">
      <c r="A3876" s="33">
        <v>1000</v>
      </c>
      <c r="B3876" s="39" t="e">
        <f t="shared" ca="1" si="64"/>
        <v>#N/A</v>
      </c>
      <c r="C3876" s="40" t="e">
        <f t="shared" ca="1" si="63"/>
        <v>#N/A</v>
      </c>
      <c r="D3876" s="37" t="s">
        <v>6</v>
      </c>
    </row>
    <row r="3877" spans="1:4" x14ac:dyDescent="0.25">
      <c r="A3877" s="33">
        <v>1000</v>
      </c>
      <c r="B3877" s="39" t="e">
        <f t="shared" ca="1" si="64"/>
        <v>#N/A</v>
      </c>
      <c r="C3877" s="40" t="e">
        <f t="shared" ca="1" si="63"/>
        <v>#N/A</v>
      </c>
      <c r="D3877" s="37" t="s">
        <v>6</v>
      </c>
    </row>
    <row r="3878" spans="1:4" x14ac:dyDescent="0.25">
      <c r="A3878" s="33">
        <v>1000</v>
      </c>
      <c r="B3878" s="39" t="e">
        <f t="shared" ca="1" si="64"/>
        <v>#N/A</v>
      </c>
      <c r="C3878" s="40" t="e">
        <f t="shared" ca="1" si="63"/>
        <v>#N/A</v>
      </c>
      <c r="D3878" s="37" t="s">
        <v>6</v>
      </c>
    </row>
    <row r="3879" spans="1:4" x14ac:dyDescent="0.25">
      <c r="A3879" s="33">
        <v>1000</v>
      </c>
      <c r="B3879" s="39" t="e">
        <f t="shared" ca="1" si="64"/>
        <v>#N/A</v>
      </c>
      <c r="C3879" s="40" t="e">
        <f t="shared" ca="1" si="63"/>
        <v>#N/A</v>
      </c>
      <c r="D3879" s="37" t="s">
        <v>6</v>
      </c>
    </row>
    <row r="3880" spans="1:4" x14ac:dyDescent="0.25">
      <c r="A3880" s="33">
        <v>1000</v>
      </c>
      <c r="B3880" s="39" t="e">
        <f t="shared" ca="1" si="64"/>
        <v>#N/A</v>
      </c>
      <c r="C3880" s="40" t="e">
        <f t="shared" ca="1" si="63"/>
        <v>#N/A</v>
      </c>
      <c r="D3880" s="37" t="s">
        <v>6</v>
      </c>
    </row>
    <row r="3881" spans="1:4" x14ac:dyDescent="0.25">
      <c r="A3881" s="33">
        <v>1000</v>
      </c>
      <c r="B3881" s="39" t="e">
        <f t="shared" ca="1" si="64"/>
        <v>#N/A</v>
      </c>
      <c r="C3881" s="40" t="e">
        <f t="shared" ca="1" si="63"/>
        <v>#N/A</v>
      </c>
      <c r="D3881" s="37" t="s">
        <v>6</v>
      </c>
    </row>
    <row r="3882" spans="1:4" x14ac:dyDescent="0.25">
      <c r="A3882" s="33">
        <v>1000</v>
      </c>
      <c r="B3882" s="39" t="e">
        <f t="shared" ca="1" si="64"/>
        <v>#N/A</v>
      </c>
      <c r="C3882" s="40" t="e">
        <f t="shared" ca="1" si="63"/>
        <v>#N/A</v>
      </c>
      <c r="D3882" s="37" t="s">
        <v>6</v>
      </c>
    </row>
    <row r="3883" spans="1:4" x14ac:dyDescent="0.25">
      <c r="A3883" s="33">
        <v>1000</v>
      </c>
      <c r="B3883" s="39" t="e">
        <f t="shared" ca="1" si="64"/>
        <v>#N/A</v>
      </c>
      <c r="C3883" s="40" t="e">
        <f t="shared" ca="1" si="63"/>
        <v>#N/A</v>
      </c>
      <c r="D3883" s="37" t="s">
        <v>6</v>
      </c>
    </row>
    <row r="3884" spans="1:4" x14ac:dyDescent="0.25">
      <c r="A3884" s="33">
        <v>1000</v>
      </c>
      <c r="B3884" s="39" t="e">
        <f t="shared" ca="1" si="64"/>
        <v>#N/A</v>
      </c>
      <c r="C3884" s="40" t="e">
        <f t="shared" ca="1" si="63"/>
        <v>#N/A</v>
      </c>
      <c r="D3884" s="37" t="s">
        <v>6</v>
      </c>
    </row>
    <row r="3885" spans="1:4" x14ac:dyDescent="0.25">
      <c r="A3885" s="33">
        <v>1000</v>
      </c>
      <c r="B3885" s="39" t="e">
        <f t="shared" ca="1" si="64"/>
        <v>#N/A</v>
      </c>
      <c r="C3885" s="40" t="e">
        <f t="shared" ref="C3885:C3948" ca="1" si="65">B3885*100+Termina2</f>
        <v>#N/A</v>
      </c>
      <c r="D3885" s="37" t="s">
        <v>6</v>
      </c>
    </row>
    <row r="3886" spans="1:4" x14ac:dyDescent="0.25">
      <c r="A3886" s="33">
        <v>1000</v>
      </c>
      <c r="B3886" s="39" t="e">
        <f t="shared" ref="B3886:B3949" ca="1" si="66">B3885+IF(INT(Premio2/100)=B3885+1,2,1)</f>
        <v>#N/A</v>
      </c>
      <c r="C3886" s="40" t="e">
        <f t="shared" ca="1" si="65"/>
        <v>#N/A</v>
      </c>
      <c r="D3886" s="37" t="s">
        <v>6</v>
      </c>
    </row>
    <row r="3887" spans="1:4" x14ac:dyDescent="0.25">
      <c r="A3887" s="33">
        <v>1000</v>
      </c>
      <c r="B3887" s="39" t="e">
        <f t="shared" ca="1" si="66"/>
        <v>#N/A</v>
      </c>
      <c r="C3887" s="40" t="e">
        <f t="shared" ca="1" si="65"/>
        <v>#N/A</v>
      </c>
      <c r="D3887" s="37" t="s">
        <v>6</v>
      </c>
    </row>
    <row r="3888" spans="1:4" x14ac:dyDescent="0.25">
      <c r="A3888" s="33">
        <v>1000</v>
      </c>
      <c r="B3888" s="39" t="e">
        <f t="shared" ca="1" si="66"/>
        <v>#N/A</v>
      </c>
      <c r="C3888" s="40" t="e">
        <f t="shared" ca="1" si="65"/>
        <v>#N/A</v>
      </c>
      <c r="D3888" s="37" t="s">
        <v>6</v>
      </c>
    </row>
    <row r="3889" spans="1:4" x14ac:dyDescent="0.25">
      <c r="A3889" s="33">
        <v>1000</v>
      </c>
      <c r="B3889" s="39" t="e">
        <f t="shared" ca="1" si="66"/>
        <v>#N/A</v>
      </c>
      <c r="C3889" s="40" t="e">
        <f t="shared" ca="1" si="65"/>
        <v>#N/A</v>
      </c>
      <c r="D3889" s="37" t="s">
        <v>6</v>
      </c>
    </row>
    <row r="3890" spans="1:4" x14ac:dyDescent="0.25">
      <c r="A3890" s="33">
        <v>1000</v>
      </c>
      <c r="B3890" s="39" t="e">
        <f t="shared" ca="1" si="66"/>
        <v>#N/A</v>
      </c>
      <c r="C3890" s="40" t="e">
        <f t="shared" ca="1" si="65"/>
        <v>#N/A</v>
      </c>
      <c r="D3890" s="37" t="s">
        <v>6</v>
      </c>
    </row>
    <row r="3891" spans="1:4" x14ac:dyDescent="0.25">
      <c r="A3891" s="33">
        <v>1000</v>
      </c>
      <c r="B3891" s="39" t="e">
        <f t="shared" ca="1" si="66"/>
        <v>#N/A</v>
      </c>
      <c r="C3891" s="40" t="e">
        <f t="shared" ca="1" si="65"/>
        <v>#N/A</v>
      </c>
      <c r="D3891" s="37" t="s">
        <v>6</v>
      </c>
    </row>
    <row r="3892" spans="1:4" x14ac:dyDescent="0.25">
      <c r="A3892" s="33">
        <v>1000</v>
      </c>
      <c r="B3892" s="39" t="e">
        <f t="shared" ca="1" si="66"/>
        <v>#N/A</v>
      </c>
      <c r="C3892" s="40" t="e">
        <f t="shared" ca="1" si="65"/>
        <v>#N/A</v>
      </c>
      <c r="D3892" s="37" t="s">
        <v>6</v>
      </c>
    </row>
    <row r="3893" spans="1:4" x14ac:dyDescent="0.25">
      <c r="A3893" s="33">
        <v>1000</v>
      </c>
      <c r="B3893" s="39" t="e">
        <f t="shared" ca="1" si="66"/>
        <v>#N/A</v>
      </c>
      <c r="C3893" s="40" t="e">
        <f t="shared" ca="1" si="65"/>
        <v>#N/A</v>
      </c>
      <c r="D3893" s="37" t="s">
        <v>6</v>
      </c>
    </row>
    <row r="3894" spans="1:4" x14ac:dyDescent="0.25">
      <c r="A3894" s="33">
        <v>1000</v>
      </c>
      <c r="B3894" s="39" t="e">
        <f t="shared" ca="1" si="66"/>
        <v>#N/A</v>
      </c>
      <c r="C3894" s="40" t="e">
        <f t="shared" ca="1" si="65"/>
        <v>#N/A</v>
      </c>
      <c r="D3894" s="37" t="s">
        <v>6</v>
      </c>
    </row>
    <row r="3895" spans="1:4" x14ac:dyDescent="0.25">
      <c r="A3895" s="33">
        <v>1000</v>
      </c>
      <c r="B3895" s="39" t="e">
        <f t="shared" ca="1" si="66"/>
        <v>#N/A</v>
      </c>
      <c r="C3895" s="40" t="e">
        <f t="shared" ca="1" si="65"/>
        <v>#N/A</v>
      </c>
      <c r="D3895" s="37" t="s">
        <v>6</v>
      </c>
    </row>
    <row r="3896" spans="1:4" x14ac:dyDescent="0.25">
      <c r="A3896" s="33">
        <v>1000</v>
      </c>
      <c r="B3896" s="39" t="e">
        <f t="shared" ca="1" si="66"/>
        <v>#N/A</v>
      </c>
      <c r="C3896" s="40" t="e">
        <f t="shared" ca="1" si="65"/>
        <v>#N/A</v>
      </c>
      <c r="D3896" s="37" t="s">
        <v>6</v>
      </c>
    </row>
    <row r="3897" spans="1:4" x14ac:dyDescent="0.25">
      <c r="A3897" s="33">
        <v>1000</v>
      </c>
      <c r="B3897" s="39" t="e">
        <f t="shared" ca="1" si="66"/>
        <v>#N/A</v>
      </c>
      <c r="C3897" s="40" t="e">
        <f t="shared" ca="1" si="65"/>
        <v>#N/A</v>
      </c>
      <c r="D3897" s="37" t="s">
        <v>6</v>
      </c>
    </row>
    <row r="3898" spans="1:4" x14ac:dyDescent="0.25">
      <c r="A3898" s="33">
        <v>1000</v>
      </c>
      <c r="B3898" s="39" t="e">
        <f t="shared" ca="1" si="66"/>
        <v>#N/A</v>
      </c>
      <c r="C3898" s="40" t="e">
        <f t="shared" ca="1" si="65"/>
        <v>#N/A</v>
      </c>
      <c r="D3898" s="37" t="s">
        <v>6</v>
      </c>
    </row>
    <row r="3899" spans="1:4" x14ac:dyDescent="0.25">
      <c r="A3899" s="33">
        <v>1000</v>
      </c>
      <c r="B3899" s="39" t="e">
        <f t="shared" ca="1" si="66"/>
        <v>#N/A</v>
      </c>
      <c r="C3899" s="40" t="e">
        <f t="shared" ca="1" si="65"/>
        <v>#N/A</v>
      </c>
      <c r="D3899" s="37" t="s">
        <v>6</v>
      </c>
    </row>
    <row r="3900" spans="1:4" x14ac:dyDescent="0.25">
      <c r="A3900" s="33">
        <v>1000</v>
      </c>
      <c r="B3900" s="39" t="e">
        <f t="shared" ca="1" si="66"/>
        <v>#N/A</v>
      </c>
      <c r="C3900" s="40" t="e">
        <f t="shared" ca="1" si="65"/>
        <v>#N/A</v>
      </c>
      <c r="D3900" s="37" t="s">
        <v>6</v>
      </c>
    </row>
    <row r="3901" spans="1:4" x14ac:dyDescent="0.25">
      <c r="A3901" s="33">
        <v>1000</v>
      </c>
      <c r="B3901" s="39" t="e">
        <f t="shared" ca="1" si="66"/>
        <v>#N/A</v>
      </c>
      <c r="C3901" s="40" t="e">
        <f t="shared" ca="1" si="65"/>
        <v>#N/A</v>
      </c>
      <c r="D3901" s="37" t="s">
        <v>6</v>
      </c>
    </row>
    <row r="3902" spans="1:4" x14ac:dyDescent="0.25">
      <c r="A3902" s="33">
        <v>1000</v>
      </c>
      <c r="B3902" s="39" t="e">
        <f t="shared" ca="1" si="66"/>
        <v>#N/A</v>
      </c>
      <c r="C3902" s="40" t="e">
        <f t="shared" ca="1" si="65"/>
        <v>#N/A</v>
      </c>
      <c r="D3902" s="37" t="s">
        <v>6</v>
      </c>
    </row>
    <row r="3903" spans="1:4" x14ac:dyDescent="0.25">
      <c r="A3903" s="33">
        <v>1000</v>
      </c>
      <c r="B3903" s="39" t="e">
        <f t="shared" ca="1" si="66"/>
        <v>#N/A</v>
      </c>
      <c r="C3903" s="40" t="e">
        <f t="shared" ca="1" si="65"/>
        <v>#N/A</v>
      </c>
      <c r="D3903" s="37" t="s">
        <v>6</v>
      </c>
    </row>
    <row r="3904" spans="1:4" x14ac:dyDescent="0.25">
      <c r="A3904" s="33">
        <v>1000</v>
      </c>
      <c r="B3904" s="39" t="e">
        <f t="shared" ca="1" si="66"/>
        <v>#N/A</v>
      </c>
      <c r="C3904" s="40" t="e">
        <f t="shared" ca="1" si="65"/>
        <v>#N/A</v>
      </c>
      <c r="D3904" s="37" t="s">
        <v>6</v>
      </c>
    </row>
    <row r="3905" spans="1:4" x14ac:dyDescent="0.25">
      <c r="A3905" s="33">
        <v>1000</v>
      </c>
      <c r="B3905" s="39" t="e">
        <f t="shared" ca="1" si="66"/>
        <v>#N/A</v>
      </c>
      <c r="C3905" s="40" t="e">
        <f t="shared" ca="1" si="65"/>
        <v>#N/A</v>
      </c>
      <c r="D3905" s="37" t="s">
        <v>6</v>
      </c>
    </row>
    <row r="3906" spans="1:4" x14ac:dyDescent="0.25">
      <c r="A3906" s="33">
        <v>1000</v>
      </c>
      <c r="B3906" s="39" t="e">
        <f t="shared" ca="1" si="66"/>
        <v>#N/A</v>
      </c>
      <c r="C3906" s="40" t="e">
        <f t="shared" ca="1" si="65"/>
        <v>#N/A</v>
      </c>
      <c r="D3906" s="37" t="s">
        <v>6</v>
      </c>
    </row>
    <row r="3907" spans="1:4" x14ac:dyDescent="0.25">
      <c r="A3907" s="33">
        <v>1000</v>
      </c>
      <c r="B3907" s="39" t="e">
        <f t="shared" ca="1" si="66"/>
        <v>#N/A</v>
      </c>
      <c r="C3907" s="40" t="e">
        <f t="shared" ca="1" si="65"/>
        <v>#N/A</v>
      </c>
      <c r="D3907" s="37" t="s">
        <v>6</v>
      </c>
    </row>
    <row r="3908" spans="1:4" x14ac:dyDescent="0.25">
      <c r="A3908" s="33">
        <v>1000</v>
      </c>
      <c r="B3908" s="39" t="e">
        <f t="shared" ca="1" si="66"/>
        <v>#N/A</v>
      </c>
      <c r="C3908" s="40" t="e">
        <f t="shared" ca="1" si="65"/>
        <v>#N/A</v>
      </c>
      <c r="D3908" s="37" t="s">
        <v>6</v>
      </c>
    </row>
    <row r="3909" spans="1:4" x14ac:dyDescent="0.25">
      <c r="A3909" s="33">
        <v>1000</v>
      </c>
      <c r="B3909" s="39" t="e">
        <f t="shared" ca="1" si="66"/>
        <v>#N/A</v>
      </c>
      <c r="C3909" s="40" t="e">
        <f t="shared" ca="1" si="65"/>
        <v>#N/A</v>
      </c>
      <c r="D3909" s="37" t="s">
        <v>6</v>
      </c>
    </row>
    <row r="3910" spans="1:4" x14ac:dyDescent="0.25">
      <c r="A3910" s="33">
        <v>1000</v>
      </c>
      <c r="B3910" s="39" t="e">
        <f t="shared" ca="1" si="66"/>
        <v>#N/A</v>
      </c>
      <c r="C3910" s="40" t="e">
        <f t="shared" ca="1" si="65"/>
        <v>#N/A</v>
      </c>
      <c r="D3910" s="37" t="s">
        <v>6</v>
      </c>
    </row>
    <row r="3911" spans="1:4" x14ac:dyDescent="0.25">
      <c r="A3911" s="33">
        <v>1000</v>
      </c>
      <c r="B3911" s="39" t="e">
        <f t="shared" ca="1" si="66"/>
        <v>#N/A</v>
      </c>
      <c r="C3911" s="40" t="e">
        <f t="shared" ca="1" si="65"/>
        <v>#N/A</v>
      </c>
      <c r="D3911" s="37" t="s">
        <v>6</v>
      </c>
    </row>
    <row r="3912" spans="1:4" x14ac:dyDescent="0.25">
      <c r="A3912" s="33">
        <v>1000</v>
      </c>
      <c r="B3912" s="39" t="e">
        <f t="shared" ca="1" si="66"/>
        <v>#N/A</v>
      </c>
      <c r="C3912" s="40" t="e">
        <f t="shared" ca="1" si="65"/>
        <v>#N/A</v>
      </c>
      <c r="D3912" s="37" t="s">
        <v>6</v>
      </c>
    </row>
    <row r="3913" spans="1:4" x14ac:dyDescent="0.25">
      <c r="A3913" s="33">
        <v>1000</v>
      </c>
      <c r="B3913" s="39" t="e">
        <f t="shared" ca="1" si="66"/>
        <v>#N/A</v>
      </c>
      <c r="C3913" s="40" t="e">
        <f t="shared" ca="1" si="65"/>
        <v>#N/A</v>
      </c>
      <c r="D3913" s="37" t="s">
        <v>6</v>
      </c>
    </row>
    <row r="3914" spans="1:4" x14ac:dyDescent="0.25">
      <c r="A3914" s="33">
        <v>1000</v>
      </c>
      <c r="B3914" s="39" t="e">
        <f t="shared" ca="1" si="66"/>
        <v>#N/A</v>
      </c>
      <c r="C3914" s="40" t="e">
        <f t="shared" ca="1" si="65"/>
        <v>#N/A</v>
      </c>
      <c r="D3914" s="37" t="s">
        <v>6</v>
      </c>
    </row>
    <row r="3915" spans="1:4" x14ac:dyDescent="0.25">
      <c r="A3915" s="33">
        <v>1000</v>
      </c>
      <c r="B3915" s="39" t="e">
        <f t="shared" ca="1" si="66"/>
        <v>#N/A</v>
      </c>
      <c r="C3915" s="40" t="e">
        <f t="shared" ca="1" si="65"/>
        <v>#N/A</v>
      </c>
      <c r="D3915" s="37" t="s">
        <v>6</v>
      </c>
    </row>
    <row r="3916" spans="1:4" x14ac:dyDescent="0.25">
      <c r="A3916" s="33">
        <v>1000</v>
      </c>
      <c r="B3916" s="39" t="e">
        <f t="shared" ca="1" si="66"/>
        <v>#N/A</v>
      </c>
      <c r="C3916" s="40" t="e">
        <f t="shared" ca="1" si="65"/>
        <v>#N/A</v>
      </c>
      <c r="D3916" s="37" t="s">
        <v>6</v>
      </c>
    </row>
    <row r="3917" spans="1:4" x14ac:dyDescent="0.25">
      <c r="A3917" s="33">
        <v>1000</v>
      </c>
      <c r="B3917" s="39" t="e">
        <f t="shared" ca="1" si="66"/>
        <v>#N/A</v>
      </c>
      <c r="C3917" s="40" t="e">
        <f t="shared" ca="1" si="65"/>
        <v>#N/A</v>
      </c>
      <c r="D3917" s="37" t="s">
        <v>6</v>
      </c>
    </row>
    <row r="3918" spans="1:4" x14ac:dyDescent="0.25">
      <c r="A3918" s="33">
        <v>1000</v>
      </c>
      <c r="B3918" s="39" t="e">
        <f t="shared" ca="1" si="66"/>
        <v>#N/A</v>
      </c>
      <c r="C3918" s="40" t="e">
        <f t="shared" ca="1" si="65"/>
        <v>#N/A</v>
      </c>
      <c r="D3918" s="37" t="s">
        <v>6</v>
      </c>
    </row>
    <row r="3919" spans="1:4" x14ac:dyDescent="0.25">
      <c r="A3919" s="33">
        <v>1000</v>
      </c>
      <c r="B3919" s="39" t="e">
        <f t="shared" ca="1" si="66"/>
        <v>#N/A</v>
      </c>
      <c r="C3919" s="40" t="e">
        <f t="shared" ca="1" si="65"/>
        <v>#N/A</v>
      </c>
      <c r="D3919" s="37" t="s">
        <v>6</v>
      </c>
    </row>
    <row r="3920" spans="1:4" x14ac:dyDescent="0.25">
      <c r="A3920" s="33">
        <v>1000</v>
      </c>
      <c r="B3920" s="39" t="e">
        <f t="shared" ca="1" si="66"/>
        <v>#N/A</v>
      </c>
      <c r="C3920" s="40" t="e">
        <f t="shared" ca="1" si="65"/>
        <v>#N/A</v>
      </c>
      <c r="D3920" s="37" t="s">
        <v>6</v>
      </c>
    </row>
    <row r="3921" spans="1:4" x14ac:dyDescent="0.25">
      <c r="A3921" s="33">
        <v>1000</v>
      </c>
      <c r="B3921" s="39" t="e">
        <f t="shared" ca="1" si="66"/>
        <v>#N/A</v>
      </c>
      <c r="C3921" s="40" t="e">
        <f t="shared" ca="1" si="65"/>
        <v>#N/A</v>
      </c>
      <c r="D3921" s="37" t="s">
        <v>6</v>
      </c>
    </row>
    <row r="3922" spans="1:4" x14ac:dyDescent="0.25">
      <c r="A3922" s="33">
        <v>1000</v>
      </c>
      <c r="B3922" s="39" t="e">
        <f t="shared" ca="1" si="66"/>
        <v>#N/A</v>
      </c>
      <c r="C3922" s="40" t="e">
        <f t="shared" ca="1" si="65"/>
        <v>#N/A</v>
      </c>
      <c r="D3922" s="37" t="s">
        <v>6</v>
      </c>
    </row>
    <row r="3923" spans="1:4" x14ac:dyDescent="0.25">
      <c r="A3923" s="33">
        <v>1000</v>
      </c>
      <c r="B3923" s="39" t="e">
        <f t="shared" ca="1" si="66"/>
        <v>#N/A</v>
      </c>
      <c r="C3923" s="40" t="e">
        <f t="shared" ca="1" si="65"/>
        <v>#N/A</v>
      </c>
      <c r="D3923" s="37" t="s">
        <v>6</v>
      </c>
    </row>
    <row r="3924" spans="1:4" x14ac:dyDescent="0.25">
      <c r="A3924" s="33">
        <v>1000</v>
      </c>
      <c r="B3924" s="39" t="e">
        <f t="shared" ca="1" si="66"/>
        <v>#N/A</v>
      </c>
      <c r="C3924" s="40" t="e">
        <f t="shared" ca="1" si="65"/>
        <v>#N/A</v>
      </c>
      <c r="D3924" s="37" t="s">
        <v>6</v>
      </c>
    </row>
    <row r="3925" spans="1:4" x14ac:dyDescent="0.25">
      <c r="A3925" s="33">
        <v>1000</v>
      </c>
      <c r="B3925" s="39" t="e">
        <f t="shared" ca="1" si="66"/>
        <v>#N/A</v>
      </c>
      <c r="C3925" s="40" t="e">
        <f t="shared" ca="1" si="65"/>
        <v>#N/A</v>
      </c>
      <c r="D3925" s="37" t="s">
        <v>6</v>
      </c>
    </row>
    <row r="3926" spans="1:4" x14ac:dyDescent="0.25">
      <c r="A3926" s="33">
        <v>1000</v>
      </c>
      <c r="B3926" s="39" t="e">
        <f t="shared" ca="1" si="66"/>
        <v>#N/A</v>
      </c>
      <c r="C3926" s="40" t="e">
        <f t="shared" ca="1" si="65"/>
        <v>#N/A</v>
      </c>
      <c r="D3926" s="37" t="s">
        <v>6</v>
      </c>
    </row>
    <row r="3927" spans="1:4" x14ac:dyDescent="0.25">
      <c r="A3927" s="33">
        <v>1000</v>
      </c>
      <c r="B3927" s="39" t="e">
        <f t="shared" ca="1" si="66"/>
        <v>#N/A</v>
      </c>
      <c r="C3927" s="40" t="e">
        <f t="shared" ca="1" si="65"/>
        <v>#N/A</v>
      </c>
      <c r="D3927" s="37" t="s">
        <v>6</v>
      </c>
    </row>
    <row r="3928" spans="1:4" x14ac:dyDescent="0.25">
      <c r="A3928" s="33">
        <v>1000</v>
      </c>
      <c r="B3928" s="39" t="e">
        <f t="shared" ca="1" si="66"/>
        <v>#N/A</v>
      </c>
      <c r="C3928" s="40" t="e">
        <f t="shared" ca="1" si="65"/>
        <v>#N/A</v>
      </c>
      <c r="D3928" s="37" t="s">
        <v>6</v>
      </c>
    </row>
    <row r="3929" spans="1:4" x14ac:dyDescent="0.25">
      <c r="A3929" s="33">
        <v>1000</v>
      </c>
      <c r="B3929" s="39" t="e">
        <f t="shared" ca="1" si="66"/>
        <v>#N/A</v>
      </c>
      <c r="C3929" s="40" t="e">
        <f t="shared" ca="1" si="65"/>
        <v>#N/A</v>
      </c>
      <c r="D3929" s="37" t="s">
        <v>6</v>
      </c>
    </row>
    <row r="3930" spans="1:4" x14ac:dyDescent="0.25">
      <c r="A3930" s="33">
        <v>1000</v>
      </c>
      <c r="B3930" s="39" t="e">
        <f t="shared" ca="1" si="66"/>
        <v>#N/A</v>
      </c>
      <c r="C3930" s="40" t="e">
        <f t="shared" ca="1" si="65"/>
        <v>#N/A</v>
      </c>
      <c r="D3930" s="37" t="s">
        <v>6</v>
      </c>
    </row>
    <row r="3931" spans="1:4" x14ac:dyDescent="0.25">
      <c r="A3931" s="33">
        <v>1000</v>
      </c>
      <c r="B3931" s="39" t="e">
        <f t="shared" ca="1" si="66"/>
        <v>#N/A</v>
      </c>
      <c r="C3931" s="40" t="e">
        <f t="shared" ca="1" si="65"/>
        <v>#N/A</v>
      </c>
      <c r="D3931" s="37" t="s">
        <v>6</v>
      </c>
    </row>
    <row r="3932" spans="1:4" x14ac:dyDescent="0.25">
      <c r="A3932" s="33">
        <v>1000</v>
      </c>
      <c r="B3932" s="39" t="e">
        <f t="shared" ca="1" si="66"/>
        <v>#N/A</v>
      </c>
      <c r="C3932" s="40" t="e">
        <f t="shared" ca="1" si="65"/>
        <v>#N/A</v>
      </c>
      <c r="D3932" s="37" t="s">
        <v>6</v>
      </c>
    </row>
    <row r="3933" spans="1:4" x14ac:dyDescent="0.25">
      <c r="A3933" s="33">
        <v>1000</v>
      </c>
      <c r="B3933" s="39" t="e">
        <f t="shared" ca="1" si="66"/>
        <v>#N/A</v>
      </c>
      <c r="C3933" s="40" t="e">
        <f t="shared" ca="1" si="65"/>
        <v>#N/A</v>
      </c>
      <c r="D3933" s="37" t="s">
        <v>6</v>
      </c>
    </row>
    <row r="3934" spans="1:4" x14ac:dyDescent="0.25">
      <c r="A3934" s="33">
        <v>1000</v>
      </c>
      <c r="B3934" s="39" t="e">
        <f t="shared" ca="1" si="66"/>
        <v>#N/A</v>
      </c>
      <c r="C3934" s="40" t="e">
        <f t="shared" ca="1" si="65"/>
        <v>#N/A</v>
      </c>
      <c r="D3934" s="37" t="s">
        <v>6</v>
      </c>
    </row>
    <row r="3935" spans="1:4" x14ac:dyDescent="0.25">
      <c r="A3935" s="33">
        <v>1000</v>
      </c>
      <c r="B3935" s="39" t="e">
        <f t="shared" ca="1" si="66"/>
        <v>#N/A</v>
      </c>
      <c r="C3935" s="40" t="e">
        <f t="shared" ca="1" si="65"/>
        <v>#N/A</v>
      </c>
      <c r="D3935" s="37" t="s">
        <v>6</v>
      </c>
    </row>
    <row r="3936" spans="1:4" x14ac:dyDescent="0.25">
      <c r="A3936" s="33">
        <v>1000</v>
      </c>
      <c r="B3936" s="39" t="e">
        <f t="shared" ca="1" si="66"/>
        <v>#N/A</v>
      </c>
      <c r="C3936" s="40" t="e">
        <f t="shared" ca="1" si="65"/>
        <v>#N/A</v>
      </c>
      <c r="D3936" s="37" t="s">
        <v>6</v>
      </c>
    </row>
    <row r="3937" spans="1:4" x14ac:dyDescent="0.25">
      <c r="A3937" s="33">
        <v>1000</v>
      </c>
      <c r="B3937" s="39" t="e">
        <f t="shared" ca="1" si="66"/>
        <v>#N/A</v>
      </c>
      <c r="C3937" s="40" t="e">
        <f t="shared" ca="1" si="65"/>
        <v>#N/A</v>
      </c>
      <c r="D3937" s="37" t="s">
        <v>6</v>
      </c>
    </row>
    <row r="3938" spans="1:4" x14ac:dyDescent="0.25">
      <c r="A3938" s="33">
        <v>1000</v>
      </c>
      <c r="B3938" s="39" t="e">
        <f t="shared" ca="1" si="66"/>
        <v>#N/A</v>
      </c>
      <c r="C3938" s="40" t="e">
        <f t="shared" ca="1" si="65"/>
        <v>#N/A</v>
      </c>
      <c r="D3938" s="37" t="s">
        <v>6</v>
      </c>
    </row>
    <row r="3939" spans="1:4" x14ac:dyDescent="0.25">
      <c r="A3939" s="33">
        <v>1000</v>
      </c>
      <c r="B3939" s="39" t="e">
        <f t="shared" ca="1" si="66"/>
        <v>#N/A</v>
      </c>
      <c r="C3939" s="40" t="e">
        <f t="shared" ca="1" si="65"/>
        <v>#N/A</v>
      </c>
      <c r="D3939" s="37" t="s">
        <v>6</v>
      </c>
    </row>
    <row r="3940" spans="1:4" x14ac:dyDescent="0.25">
      <c r="A3940" s="33">
        <v>1000</v>
      </c>
      <c r="B3940" s="39" t="e">
        <f t="shared" ca="1" si="66"/>
        <v>#N/A</v>
      </c>
      <c r="C3940" s="40" t="e">
        <f t="shared" ca="1" si="65"/>
        <v>#N/A</v>
      </c>
      <c r="D3940" s="37" t="s">
        <v>6</v>
      </c>
    </row>
    <row r="3941" spans="1:4" x14ac:dyDescent="0.25">
      <c r="A3941" s="33">
        <v>1000</v>
      </c>
      <c r="B3941" s="39" t="e">
        <f t="shared" ca="1" si="66"/>
        <v>#N/A</v>
      </c>
      <c r="C3941" s="40" t="e">
        <f t="shared" ca="1" si="65"/>
        <v>#N/A</v>
      </c>
      <c r="D3941" s="37" t="s">
        <v>6</v>
      </c>
    </row>
    <row r="3942" spans="1:4" x14ac:dyDescent="0.25">
      <c r="A3942" s="33">
        <v>1000</v>
      </c>
      <c r="B3942" s="39" t="e">
        <f t="shared" ca="1" si="66"/>
        <v>#N/A</v>
      </c>
      <c r="C3942" s="40" t="e">
        <f t="shared" ca="1" si="65"/>
        <v>#N/A</v>
      </c>
      <c r="D3942" s="37" t="s">
        <v>6</v>
      </c>
    </row>
    <row r="3943" spans="1:4" x14ac:dyDescent="0.25">
      <c r="A3943" s="33">
        <v>1000</v>
      </c>
      <c r="B3943" s="39" t="e">
        <f t="shared" ca="1" si="66"/>
        <v>#N/A</v>
      </c>
      <c r="C3943" s="40" t="e">
        <f t="shared" ca="1" si="65"/>
        <v>#N/A</v>
      </c>
      <c r="D3943" s="37" t="s">
        <v>6</v>
      </c>
    </row>
    <row r="3944" spans="1:4" x14ac:dyDescent="0.25">
      <c r="A3944" s="33">
        <v>1000</v>
      </c>
      <c r="B3944" s="39" t="e">
        <f t="shared" ca="1" si="66"/>
        <v>#N/A</v>
      </c>
      <c r="C3944" s="40" t="e">
        <f t="shared" ca="1" si="65"/>
        <v>#N/A</v>
      </c>
      <c r="D3944" s="37" t="s">
        <v>6</v>
      </c>
    </row>
    <row r="3945" spans="1:4" x14ac:dyDescent="0.25">
      <c r="A3945" s="33">
        <v>1000</v>
      </c>
      <c r="B3945" s="39" t="e">
        <f t="shared" ca="1" si="66"/>
        <v>#N/A</v>
      </c>
      <c r="C3945" s="40" t="e">
        <f t="shared" ca="1" si="65"/>
        <v>#N/A</v>
      </c>
      <c r="D3945" s="37" t="s">
        <v>6</v>
      </c>
    </row>
    <row r="3946" spans="1:4" x14ac:dyDescent="0.25">
      <c r="A3946" s="33">
        <v>1000</v>
      </c>
      <c r="B3946" s="39" t="e">
        <f t="shared" ca="1" si="66"/>
        <v>#N/A</v>
      </c>
      <c r="C3946" s="40" t="e">
        <f t="shared" ca="1" si="65"/>
        <v>#N/A</v>
      </c>
      <c r="D3946" s="37" t="s">
        <v>6</v>
      </c>
    </row>
    <row r="3947" spans="1:4" x14ac:dyDescent="0.25">
      <c r="A3947" s="33">
        <v>1000</v>
      </c>
      <c r="B3947" s="39" t="e">
        <f t="shared" ca="1" si="66"/>
        <v>#N/A</v>
      </c>
      <c r="C3947" s="40" t="e">
        <f t="shared" ca="1" si="65"/>
        <v>#N/A</v>
      </c>
      <c r="D3947" s="37" t="s">
        <v>6</v>
      </c>
    </row>
    <row r="3948" spans="1:4" x14ac:dyDescent="0.25">
      <c r="A3948" s="33">
        <v>1000</v>
      </c>
      <c r="B3948" s="39" t="e">
        <f t="shared" ca="1" si="66"/>
        <v>#N/A</v>
      </c>
      <c r="C3948" s="40" t="e">
        <f t="shared" ca="1" si="65"/>
        <v>#N/A</v>
      </c>
      <c r="D3948" s="37" t="s">
        <v>6</v>
      </c>
    </row>
    <row r="3949" spans="1:4" x14ac:dyDescent="0.25">
      <c r="A3949" s="33">
        <v>1000</v>
      </c>
      <c r="B3949" s="39" t="e">
        <f t="shared" ca="1" si="66"/>
        <v>#N/A</v>
      </c>
      <c r="C3949" s="40" t="e">
        <f t="shared" ref="C3949:C4012" ca="1" si="67">B3949*100+Termina2</f>
        <v>#N/A</v>
      </c>
      <c r="D3949" s="37" t="s">
        <v>6</v>
      </c>
    </row>
    <row r="3950" spans="1:4" x14ac:dyDescent="0.25">
      <c r="A3950" s="33">
        <v>1000</v>
      </c>
      <c r="B3950" s="39" t="e">
        <f t="shared" ref="B3950:B4013" ca="1" si="68">B3949+IF(INT(Premio2/100)=B3949+1,2,1)</f>
        <v>#N/A</v>
      </c>
      <c r="C3950" s="40" t="e">
        <f t="shared" ca="1" si="67"/>
        <v>#N/A</v>
      </c>
      <c r="D3950" s="37" t="s">
        <v>6</v>
      </c>
    </row>
    <row r="3951" spans="1:4" x14ac:dyDescent="0.25">
      <c r="A3951" s="33">
        <v>1000</v>
      </c>
      <c r="B3951" s="39" t="e">
        <f t="shared" ca="1" si="68"/>
        <v>#N/A</v>
      </c>
      <c r="C3951" s="40" t="e">
        <f t="shared" ca="1" si="67"/>
        <v>#N/A</v>
      </c>
      <c r="D3951" s="37" t="s">
        <v>6</v>
      </c>
    </row>
    <row r="3952" spans="1:4" x14ac:dyDescent="0.25">
      <c r="A3952" s="33">
        <v>1000</v>
      </c>
      <c r="B3952" s="39" t="e">
        <f t="shared" ca="1" si="68"/>
        <v>#N/A</v>
      </c>
      <c r="C3952" s="40" t="e">
        <f t="shared" ca="1" si="67"/>
        <v>#N/A</v>
      </c>
      <c r="D3952" s="37" t="s">
        <v>6</v>
      </c>
    </row>
    <row r="3953" spans="1:4" x14ac:dyDescent="0.25">
      <c r="A3953" s="33">
        <v>1000</v>
      </c>
      <c r="B3953" s="39" t="e">
        <f t="shared" ca="1" si="68"/>
        <v>#N/A</v>
      </c>
      <c r="C3953" s="40" t="e">
        <f t="shared" ca="1" si="67"/>
        <v>#N/A</v>
      </c>
      <c r="D3953" s="37" t="s">
        <v>6</v>
      </c>
    </row>
    <row r="3954" spans="1:4" x14ac:dyDescent="0.25">
      <c r="A3954" s="33">
        <v>1000</v>
      </c>
      <c r="B3954" s="39" t="e">
        <f t="shared" ca="1" si="68"/>
        <v>#N/A</v>
      </c>
      <c r="C3954" s="40" t="e">
        <f t="shared" ca="1" si="67"/>
        <v>#N/A</v>
      </c>
      <c r="D3954" s="37" t="s">
        <v>6</v>
      </c>
    </row>
    <row r="3955" spans="1:4" x14ac:dyDescent="0.25">
      <c r="A3955" s="33">
        <v>1000</v>
      </c>
      <c r="B3955" s="39" t="e">
        <f t="shared" ca="1" si="68"/>
        <v>#N/A</v>
      </c>
      <c r="C3955" s="40" t="e">
        <f t="shared" ca="1" si="67"/>
        <v>#N/A</v>
      </c>
      <c r="D3955" s="37" t="s">
        <v>6</v>
      </c>
    </row>
    <row r="3956" spans="1:4" x14ac:dyDescent="0.25">
      <c r="A3956" s="33">
        <v>1000</v>
      </c>
      <c r="B3956" s="39" t="e">
        <f t="shared" ca="1" si="68"/>
        <v>#N/A</v>
      </c>
      <c r="C3956" s="40" t="e">
        <f t="shared" ca="1" si="67"/>
        <v>#N/A</v>
      </c>
      <c r="D3956" s="37" t="s">
        <v>6</v>
      </c>
    </row>
    <row r="3957" spans="1:4" x14ac:dyDescent="0.25">
      <c r="A3957" s="33">
        <v>1000</v>
      </c>
      <c r="B3957" s="39" t="e">
        <f t="shared" ca="1" si="68"/>
        <v>#N/A</v>
      </c>
      <c r="C3957" s="40" t="e">
        <f t="shared" ca="1" si="67"/>
        <v>#N/A</v>
      </c>
      <c r="D3957" s="37" t="s">
        <v>6</v>
      </c>
    </row>
    <row r="3958" spans="1:4" x14ac:dyDescent="0.25">
      <c r="A3958" s="33">
        <v>1000</v>
      </c>
      <c r="B3958" s="39" t="e">
        <f t="shared" ca="1" si="68"/>
        <v>#N/A</v>
      </c>
      <c r="C3958" s="40" t="e">
        <f t="shared" ca="1" si="67"/>
        <v>#N/A</v>
      </c>
      <c r="D3958" s="37" t="s">
        <v>6</v>
      </c>
    </row>
    <row r="3959" spans="1:4" x14ac:dyDescent="0.25">
      <c r="A3959" s="33">
        <v>1000</v>
      </c>
      <c r="B3959" s="39" t="e">
        <f t="shared" ca="1" si="68"/>
        <v>#N/A</v>
      </c>
      <c r="C3959" s="40" t="e">
        <f t="shared" ca="1" si="67"/>
        <v>#N/A</v>
      </c>
      <c r="D3959" s="37" t="s">
        <v>6</v>
      </c>
    </row>
    <row r="3960" spans="1:4" x14ac:dyDescent="0.25">
      <c r="A3960" s="33">
        <v>1000</v>
      </c>
      <c r="B3960" s="39" t="e">
        <f t="shared" ca="1" si="68"/>
        <v>#N/A</v>
      </c>
      <c r="C3960" s="40" t="e">
        <f t="shared" ca="1" si="67"/>
        <v>#N/A</v>
      </c>
      <c r="D3960" s="37" t="s">
        <v>6</v>
      </c>
    </row>
    <row r="3961" spans="1:4" x14ac:dyDescent="0.25">
      <c r="A3961" s="33">
        <v>1000</v>
      </c>
      <c r="B3961" s="39" t="e">
        <f t="shared" ca="1" si="68"/>
        <v>#N/A</v>
      </c>
      <c r="C3961" s="40" t="e">
        <f t="shared" ca="1" si="67"/>
        <v>#N/A</v>
      </c>
      <c r="D3961" s="37" t="s">
        <v>6</v>
      </c>
    </row>
    <row r="3962" spans="1:4" x14ac:dyDescent="0.25">
      <c r="A3962" s="33">
        <v>1000</v>
      </c>
      <c r="B3962" s="39" t="e">
        <f t="shared" ca="1" si="68"/>
        <v>#N/A</v>
      </c>
      <c r="C3962" s="40" t="e">
        <f t="shared" ca="1" si="67"/>
        <v>#N/A</v>
      </c>
      <c r="D3962" s="37" t="s">
        <v>6</v>
      </c>
    </row>
    <row r="3963" spans="1:4" x14ac:dyDescent="0.25">
      <c r="A3963" s="33">
        <v>1000</v>
      </c>
      <c r="B3963" s="39" t="e">
        <f t="shared" ca="1" si="68"/>
        <v>#N/A</v>
      </c>
      <c r="C3963" s="40" t="e">
        <f t="shared" ca="1" si="67"/>
        <v>#N/A</v>
      </c>
      <c r="D3963" s="37" t="s">
        <v>6</v>
      </c>
    </row>
    <row r="3964" spans="1:4" x14ac:dyDescent="0.25">
      <c r="A3964" s="33">
        <v>1000</v>
      </c>
      <c r="B3964" s="39" t="e">
        <f t="shared" ca="1" si="68"/>
        <v>#N/A</v>
      </c>
      <c r="C3964" s="40" t="e">
        <f t="shared" ca="1" si="67"/>
        <v>#N/A</v>
      </c>
      <c r="D3964" s="37" t="s">
        <v>6</v>
      </c>
    </row>
    <row r="3965" spans="1:4" x14ac:dyDescent="0.25">
      <c r="A3965" s="33">
        <v>1000</v>
      </c>
      <c r="B3965" s="39" t="e">
        <f t="shared" ca="1" si="68"/>
        <v>#N/A</v>
      </c>
      <c r="C3965" s="40" t="e">
        <f t="shared" ca="1" si="67"/>
        <v>#N/A</v>
      </c>
      <c r="D3965" s="37" t="s">
        <v>6</v>
      </c>
    </row>
    <row r="3966" spans="1:4" x14ac:dyDescent="0.25">
      <c r="A3966" s="33">
        <v>1000</v>
      </c>
      <c r="B3966" s="39" t="e">
        <f t="shared" ca="1" si="68"/>
        <v>#N/A</v>
      </c>
      <c r="C3966" s="40" t="e">
        <f t="shared" ca="1" si="67"/>
        <v>#N/A</v>
      </c>
      <c r="D3966" s="37" t="s">
        <v>6</v>
      </c>
    </row>
    <row r="3967" spans="1:4" x14ac:dyDescent="0.25">
      <c r="A3967" s="33">
        <v>1000</v>
      </c>
      <c r="B3967" s="39" t="e">
        <f t="shared" ca="1" si="68"/>
        <v>#N/A</v>
      </c>
      <c r="C3967" s="40" t="e">
        <f t="shared" ca="1" si="67"/>
        <v>#N/A</v>
      </c>
      <c r="D3967" s="37" t="s">
        <v>6</v>
      </c>
    </row>
    <row r="3968" spans="1:4" x14ac:dyDescent="0.25">
      <c r="A3968" s="33">
        <v>1000</v>
      </c>
      <c r="B3968" s="39" t="e">
        <f t="shared" ca="1" si="68"/>
        <v>#N/A</v>
      </c>
      <c r="C3968" s="40" t="e">
        <f t="shared" ca="1" si="67"/>
        <v>#N/A</v>
      </c>
      <c r="D3968" s="37" t="s">
        <v>6</v>
      </c>
    </row>
    <row r="3969" spans="1:4" x14ac:dyDescent="0.25">
      <c r="A3969" s="33">
        <v>1000</v>
      </c>
      <c r="B3969" s="39" t="e">
        <f t="shared" ca="1" si="68"/>
        <v>#N/A</v>
      </c>
      <c r="C3969" s="40" t="e">
        <f t="shared" ca="1" si="67"/>
        <v>#N/A</v>
      </c>
      <c r="D3969" s="37" t="s">
        <v>6</v>
      </c>
    </row>
    <row r="3970" spans="1:4" x14ac:dyDescent="0.25">
      <c r="A3970" s="33">
        <v>1000</v>
      </c>
      <c r="B3970" s="39" t="e">
        <f t="shared" ca="1" si="68"/>
        <v>#N/A</v>
      </c>
      <c r="C3970" s="40" t="e">
        <f t="shared" ca="1" si="67"/>
        <v>#N/A</v>
      </c>
      <c r="D3970" s="37" t="s">
        <v>6</v>
      </c>
    </row>
    <row r="3971" spans="1:4" x14ac:dyDescent="0.25">
      <c r="A3971" s="33">
        <v>1000</v>
      </c>
      <c r="B3971" s="39" t="e">
        <f t="shared" ca="1" si="68"/>
        <v>#N/A</v>
      </c>
      <c r="C3971" s="40" t="e">
        <f t="shared" ca="1" si="67"/>
        <v>#N/A</v>
      </c>
      <c r="D3971" s="37" t="s">
        <v>6</v>
      </c>
    </row>
    <row r="3972" spans="1:4" x14ac:dyDescent="0.25">
      <c r="A3972" s="33">
        <v>1000</v>
      </c>
      <c r="B3972" s="39" t="e">
        <f t="shared" ca="1" si="68"/>
        <v>#N/A</v>
      </c>
      <c r="C3972" s="40" t="e">
        <f t="shared" ca="1" si="67"/>
        <v>#N/A</v>
      </c>
      <c r="D3972" s="37" t="s">
        <v>6</v>
      </c>
    </row>
    <row r="3973" spans="1:4" x14ac:dyDescent="0.25">
      <c r="A3973" s="33">
        <v>1000</v>
      </c>
      <c r="B3973" s="39" t="e">
        <f t="shared" ca="1" si="68"/>
        <v>#N/A</v>
      </c>
      <c r="C3973" s="40" t="e">
        <f t="shared" ca="1" si="67"/>
        <v>#N/A</v>
      </c>
      <c r="D3973" s="37" t="s">
        <v>6</v>
      </c>
    </row>
    <row r="3974" spans="1:4" x14ac:dyDescent="0.25">
      <c r="A3974" s="33">
        <v>1000</v>
      </c>
      <c r="B3974" s="39" t="e">
        <f t="shared" ca="1" si="68"/>
        <v>#N/A</v>
      </c>
      <c r="C3974" s="40" t="e">
        <f t="shared" ca="1" si="67"/>
        <v>#N/A</v>
      </c>
      <c r="D3974" s="37" t="s">
        <v>6</v>
      </c>
    </row>
    <row r="3975" spans="1:4" x14ac:dyDescent="0.25">
      <c r="A3975" s="33">
        <v>1000</v>
      </c>
      <c r="B3975" s="39" t="e">
        <f t="shared" ca="1" si="68"/>
        <v>#N/A</v>
      </c>
      <c r="C3975" s="40" t="e">
        <f t="shared" ca="1" si="67"/>
        <v>#N/A</v>
      </c>
      <c r="D3975" s="37" t="s">
        <v>6</v>
      </c>
    </row>
    <row r="3976" spans="1:4" x14ac:dyDescent="0.25">
      <c r="A3976" s="33">
        <v>1000</v>
      </c>
      <c r="B3976" s="39" t="e">
        <f t="shared" ca="1" si="68"/>
        <v>#N/A</v>
      </c>
      <c r="C3976" s="40" t="e">
        <f t="shared" ca="1" si="67"/>
        <v>#N/A</v>
      </c>
      <c r="D3976" s="37" t="s">
        <v>6</v>
      </c>
    </row>
    <row r="3977" spans="1:4" x14ac:dyDescent="0.25">
      <c r="A3977" s="33">
        <v>1000</v>
      </c>
      <c r="B3977" s="39" t="e">
        <f t="shared" ca="1" si="68"/>
        <v>#N/A</v>
      </c>
      <c r="C3977" s="40" t="e">
        <f t="shared" ca="1" si="67"/>
        <v>#N/A</v>
      </c>
      <c r="D3977" s="37" t="s">
        <v>6</v>
      </c>
    </row>
    <row r="3978" spans="1:4" x14ac:dyDescent="0.25">
      <c r="A3978" s="33">
        <v>1000</v>
      </c>
      <c r="B3978" s="39" t="e">
        <f t="shared" ca="1" si="68"/>
        <v>#N/A</v>
      </c>
      <c r="C3978" s="40" t="e">
        <f t="shared" ca="1" si="67"/>
        <v>#N/A</v>
      </c>
      <c r="D3978" s="37" t="s">
        <v>6</v>
      </c>
    </row>
    <row r="3979" spans="1:4" x14ac:dyDescent="0.25">
      <c r="A3979" s="33">
        <v>1000</v>
      </c>
      <c r="B3979" s="39" t="e">
        <f t="shared" ca="1" si="68"/>
        <v>#N/A</v>
      </c>
      <c r="C3979" s="40" t="e">
        <f t="shared" ca="1" si="67"/>
        <v>#N/A</v>
      </c>
      <c r="D3979" s="37" t="s">
        <v>6</v>
      </c>
    </row>
    <row r="3980" spans="1:4" x14ac:dyDescent="0.25">
      <c r="A3980" s="33">
        <v>1000</v>
      </c>
      <c r="B3980" s="39" t="e">
        <f t="shared" ca="1" si="68"/>
        <v>#N/A</v>
      </c>
      <c r="C3980" s="40" t="e">
        <f t="shared" ca="1" si="67"/>
        <v>#N/A</v>
      </c>
      <c r="D3980" s="37" t="s">
        <v>6</v>
      </c>
    </row>
    <row r="3981" spans="1:4" x14ac:dyDescent="0.25">
      <c r="A3981" s="33">
        <v>1000</v>
      </c>
      <c r="B3981" s="39" t="e">
        <f t="shared" ca="1" si="68"/>
        <v>#N/A</v>
      </c>
      <c r="C3981" s="40" t="e">
        <f t="shared" ca="1" si="67"/>
        <v>#N/A</v>
      </c>
      <c r="D3981" s="37" t="s">
        <v>6</v>
      </c>
    </row>
    <row r="3982" spans="1:4" x14ac:dyDescent="0.25">
      <c r="A3982" s="33">
        <v>1000</v>
      </c>
      <c r="B3982" s="39" t="e">
        <f t="shared" ca="1" si="68"/>
        <v>#N/A</v>
      </c>
      <c r="C3982" s="40" t="e">
        <f t="shared" ca="1" si="67"/>
        <v>#N/A</v>
      </c>
      <c r="D3982" s="37" t="s">
        <v>6</v>
      </c>
    </row>
    <row r="3983" spans="1:4" x14ac:dyDescent="0.25">
      <c r="A3983" s="33">
        <v>1000</v>
      </c>
      <c r="B3983" s="39" t="e">
        <f t="shared" ca="1" si="68"/>
        <v>#N/A</v>
      </c>
      <c r="C3983" s="40" t="e">
        <f t="shared" ca="1" si="67"/>
        <v>#N/A</v>
      </c>
      <c r="D3983" s="37" t="s">
        <v>6</v>
      </c>
    </row>
    <row r="3984" spans="1:4" x14ac:dyDescent="0.25">
      <c r="A3984" s="33">
        <v>1000</v>
      </c>
      <c r="B3984" s="39" t="e">
        <f t="shared" ca="1" si="68"/>
        <v>#N/A</v>
      </c>
      <c r="C3984" s="40" t="e">
        <f t="shared" ca="1" si="67"/>
        <v>#N/A</v>
      </c>
      <c r="D3984" s="37" t="s">
        <v>6</v>
      </c>
    </row>
    <row r="3985" spans="1:4" x14ac:dyDescent="0.25">
      <c r="A3985" s="33">
        <v>1000</v>
      </c>
      <c r="B3985" s="39" t="e">
        <f t="shared" ca="1" si="68"/>
        <v>#N/A</v>
      </c>
      <c r="C3985" s="40" t="e">
        <f t="shared" ca="1" si="67"/>
        <v>#N/A</v>
      </c>
      <c r="D3985" s="37" t="s">
        <v>6</v>
      </c>
    </row>
    <row r="3986" spans="1:4" x14ac:dyDescent="0.25">
      <c r="A3986" s="33">
        <v>1000</v>
      </c>
      <c r="B3986" s="39" t="e">
        <f t="shared" ca="1" si="68"/>
        <v>#N/A</v>
      </c>
      <c r="C3986" s="40" t="e">
        <f t="shared" ca="1" si="67"/>
        <v>#N/A</v>
      </c>
      <c r="D3986" s="37" t="s">
        <v>6</v>
      </c>
    </row>
    <row r="3987" spans="1:4" x14ac:dyDescent="0.25">
      <c r="A3987" s="33">
        <v>1000</v>
      </c>
      <c r="B3987" s="39" t="e">
        <f t="shared" ca="1" si="68"/>
        <v>#N/A</v>
      </c>
      <c r="C3987" s="40" t="e">
        <f t="shared" ca="1" si="67"/>
        <v>#N/A</v>
      </c>
      <c r="D3987" s="37" t="s">
        <v>6</v>
      </c>
    </row>
    <row r="3988" spans="1:4" x14ac:dyDescent="0.25">
      <c r="A3988" s="33">
        <v>1000</v>
      </c>
      <c r="B3988" s="39" t="e">
        <f t="shared" ca="1" si="68"/>
        <v>#N/A</v>
      </c>
      <c r="C3988" s="40" t="e">
        <f t="shared" ca="1" si="67"/>
        <v>#N/A</v>
      </c>
      <c r="D3988" s="37" t="s">
        <v>6</v>
      </c>
    </row>
    <row r="3989" spans="1:4" x14ac:dyDescent="0.25">
      <c r="A3989" s="33">
        <v>1000</v>
      </c>
      <c r="B3989" s="39" t="e">
        <f t="shared" ca="1" si="68"/>
        <v>#N/A</v>
      </c>
      <c r="C3989" s="40" t="e">
        <f t="shared" ca="1" si="67"/>
        <v>#N/A</v>
      </c>
      <c r="D3989" s="37" t="s">
        <v>6</v>
      </c>
    </row>
    <row r="3990" spans="1:4" x14ac:dyDescent="0.25">
      <c r="A3990" s="33">
        <v>1000</v>
      </c>
      <c r="B3990" s="39" t="e">
        <f t="shared" ca="1" si="68"/>
        <v>#N/A</v>
      </c>
      <c r="C3990" s="40" t="e">
        <f t="shared" ca="1" si="67"/>
        <v>#N/A</v>
      </c>
      <c r="D3990" s="37" t="s">
        <v>6</v>
      </c>
    </row>
    <row r="3991" spans="1:4" x14ac:dyDescent="0.25">
      <c r="A3991" s="33">
        <v>1000</v>
      </c>
      <c r="B3991" s="39" t="e">
        <f t="shared" ca="1" si="68"/>
        <v>#N/A</v>
      </c>
      <c r="C3991" s="40" t="e">
        <f t="shared" ca="1" si="67"/>
        <v>#N/A</v>
      </c>
      <c r="D3991" s="37" t="s">
        <v>6</v>
      </c>
    </row>
    <row r="3992" spans="1:4" x14ac:dyDescent="0.25">
      <c r="A3992" s="33">
        <v>1000</v>
      </c>
      <c r="B3992" s="39" t="e">
        <f t="shared" ca="1" si="68"/>
        <v>#N/A</v>
      </c>
      <c r="C3992" s="40" t="e">
        <f t="shared" ca="1" si="67"/>
        <v>#N/A</v>
      </c>
      <c r="D3992" s="37" t="s">
        <v>6</v>
      </c>
    </row>
    <row r="3993" spans="1:4" x14ac:dyDescent="0.25">
      <c r="A3993" s="33">
        <v>1000</v>
      </c>
      <c r="B3993" s="39" t="e">
        <f t="shared" ca="1" si="68"/>
        <v>#N/A</v>
      </c>
      <c r="C3993" s="40" t="e">
        <f t="shared" ca="1" si="67"/>
        <v>#N/A</v>
      </c>
      <c r="D3993" s="37" t="s">
        <v>6</v>
      </c>
    </row>
    <row r="3994" spans="1:4" x14ac:dyDescent="0.25">
      <c r="A3994" s="33">
        <v>1000</v>
      </c>
      <c r="B3994" s="39" t="e">
        <f t="shared" ca="1" si="68"/>
        <v>#N/A</v>
      </c>
      <c r="C3994" s="40" t="e">
        <f t="shared" ca="1" si="67"/>
        <v>#N/A</v>
      </c>
      <c r="D3994" s="37" t="s">
        <v>6</v>
      </c>
    </row>
    <row r="3995" spans="1:4" x14ac:dyDescent="0.25">
      <c r="A3995" s="33">
        <v>1000</v>
      </c>
      <c r="B3995" s="39" t="e">
        <f t="shared" ca="1" si="68"/>
        <v>#N/A</v>
      </c>
      <c r="C3995" s="40" t="e">
        <f t="shared" ca="1" si="67"/>
        <v>#N/A</v>
      </c>
      <c r="D3995" s="37" t="s">
        <v>6</v>
      </c>
    </row>
    <row r="3996" spans="1:4" x14ac:dyDescent="0.25">
      <c r="A3996" s="33">
        <v>1000</v>
      </c>
      <c r="B3996" s="39" t="e">
        <f t="shared" ca="1" si="68"/>
        <v>#N/A</v>
      </c>
      <c r="C3996" s="40" t="e">
        <f t="shared" ca="1" si="67"/>
        <v>#N/A</v>
      </c>
      <c r="D3996" s="37" t="s">
        <v>6</v>
      </c>
    </row>
    <row r="3997" spans="1:4" x14ac:dyDescent="0.25">
      <c r="A3997" s="33">
        <v>1000</v>
      </c>
      <c r="B3997" s="39" t="e">
        <f t="shared" ca="1" si="68"/>
        <v>#N/A</v>
      </c>
      <c r="C3997" s="40" t="e">
        <f t="shared" ca="1" si="67"/>
        <v>#N/A</v>
      </c>
      <c r="D3997" s="37" t="s">
        <v>6</v>
      </c>
    </row>
    <row r="3998" spans="1:4" x14ac:dyDescent="0.25">
      <c r="A3998" s="33">
        <v>1000</v>
      </c>
      <c r="B3998" s="39" t="e">
        <f t="shared" ca="1" si="68"/>
        <v>#N/A</v>
      </c>
      <c r="C3998" s="40" t="e">
        <f t="shared" ca="1" si="67"/>
        <v>#N/A</v>
      </c>
      <c r="D3998" s="37" t="s">
        <v>6</v>
      </c>
    </row>
    <row r="3999" spans="1:4" x14ac:dyDescent="0.25">
      <c r="A3999" s="33">
        <v>1000</v>
      </c>
      <c r="B3999" s="39" t="e">
        <f t="shared" ca="1" si="68"/>
        <v>#N/A</v>
      </c>
      <c r="C3999" s="40" t="e">
        <f t="shared" ca="1" si="67"/>
        <v>#N/A</v>
      </c>
      <c r="D3999" s="37" t="s">
        <v>6</v>
      </c>
    </row>
    <row r="4000" spans="1:4" x14ac:dyDescent="0.25">
      <c r="A4000" s="33">
        <v>1000</v>
      </c>
      <c r="B4000" s="39" t="e">
        <f t="shared" ca="1" si="68"/>
        <v>#N/A</v>
      </c>
      <c r="C4000" s="40" t="e">
        <f t="shared" ca="1" si="67"/>
        <v>#N/A</v>
      </c>
      <c r="D4000" s="37" t="s">
        <v>6</v>
      </c>
    </row>
    <row r="4001" spans="1:4" x14ac:dyDescent="0.25">
      <c r="A4001" s="33">
        <v>1000</v>
      </c>
      <c r="B4001" s="39" t="e">
        <f t="shared" ca="1" si="68"/>
        <v>#N/A</v>
      </c>
      <c r="C4001" s="40" t="e">
        <f t="shared" ca="1" si="67"/>
        <v>#N/A</v>
      </c>
      <c r="D4001" s="37" t="s">
        <v>6</v>
      </c>
    </row>
    <row r="4002" spans="1:4" x14ac:dyDescent="0.25">
      <c r="A4002" s="33">
        <v>1000</v>
      </c>
      <c r="B4002" s="39" t="e">
        <f t="shared" ca="1" si="68"/>
        <v>#N/A</v>
      </c>
      <c r="C4002" s="40" t="e">
        <f t="shared" ca="1" si="67"/>
        <v>#N/A</v>
      </c>
      <c r="D4002" s="37" t="s">
        <v>6</v>
      </c>
    </row>
    <row r="4003" spans="1:4" x14ac:dyDescent="0.25">
      <c r="A4003" s="33">
        <v>1000</v>
      </c>
      <c r="B4003" s="39" t="e">
        <f t="shared" ca="1" si="68"/>
        <v>#N/A</v>
      </c>
      <c r="C4003" s="40" t="e">
        <f t="shared" ca="1" si="67"/>
        <v>#N/A</v>
      </c>
      <c r="D4003" s="37" t="s">
        <v>6</v>
      </c>
    </row>
    <row r="4004" spans="1:4" x14ac:dyDescent="0.25">
      <c r="A4004" s="33">
        <v>1000</v>
      </c>
      <c r="B4004" s="39" t="e">
        <f t="shared" ca="1" si="68"/>
        <v>#N/A</v>
      </c>
      <c r="C4004" s="40" t="e">
        <f t="shared" ca="1" si="67"/>
        <v>#N/A</v>
      </c>
      <c r="D4004" s="37" t="s">
        <v>6</v>
      </c>
    </row>
    <row r="4005" spans="1:4" x14ac:dyDescent="0.25">
      <c r="A4005" s="33">
        <v>1000</v>
      </c>
      <c r="B4005" s="39" t="e">
        <f t="shared" ca="1" si="68"/>
        <v>#N/A</v>
      </c>
      <c r="C4005" s="40" t="e">
        <f t="shared" ca="1" si="67"/>
        <v>#N/A</v>
      </c>
      <c r="D4005" s="37" t="s">
        <v>6</v>
      </c>
    </row>
    <row r="4006" spans="1:4" x14ac:dyDescent="0.25">
      <c r="A4006" s="33">
        <v>1000</v>
      </c>
      <c r="B4006" s="39" t="e">
        <f t="shared" ca="1" si="68"/>
        <v>#N/A</v>
      </c>
      <c r="C4006" s="40" t="e">
        <f t="shared" ca="1" si="67"/>
        <v>#N/A</v>
      </c>
      <c r="D4006" s="37" t="s">
        <v>6</v>
      </c>
    </row>
    <row r="4007" spans="1:4" x14ac:dyDescent="0.25">
      <c r="A4007" s="33">
        <v>1000</v>
      </c>
      <c r="B4007" s="39" t="e">
        <f t="shared" ca="1" si="68"/>
        <v>#N/A</v>
      </c>
      <c r="C4007" s="40" t="e">
        <f t="shared" ca="1" si="67"/>
        <v>#N/A</v>
      </c>
      <c r="D4007" s="37" t="s">
        <v>6</v>
      </c>
    </row>
    <row r="4008" spans="1:4" x14ac:dyDescent="0.25">
      <c r="A4008" s="33">
        <v>1000</v>
      </c>
      <c r="B4008" s="39" t="e">
        <f t="shared" ca="1" si="68"/>
        <v>#N/A</v>
      </c>
      <c r="C4008" s="40" t="e">
        <f t="shared" ca="1" si="67"/>
        <v>#N/A</v>
      </c>
      <c r="D4008" s="37" t="s">
        <v>6</v>
      </c>
    </row>
    <row r="4009" spans="1:4" x14ac:dyDescent="0.25">
      <c r="A4009" s="33">
        <v>1000</v>
      </c>
      <c r="B4009" s="39" t="e">
        <f t="shared" ca="1" si="68"/>
        <v>#N/A</v>
      </c>
      <c r="C4009" s="40" t="e">
        <f t="shared" ca="1" si="67"/>
        <v>#N/A</v>
      </c>
      <c r="D4009" s="37" t="s">
        <v>6</v>
      </c>
    </row>
    <row r="4010" spans="1:4" x14ac:dyDescent="0.25">
      <c r="A4010" s="33">
        <v>1000</v>
      </c>
      <c r="B4010" s="39" t="e">
        <f t="shared" ca="1" si="68"/>
        <v>#N/A</v>
      </c>
      <c r="C4010" s="40" t="e">
        <f t="shared" ca="1" si="67"/>
        <v>#N/A</v>
      </c>
      <c r="D4010" s="37" t="s">
        <v>6</v>
      </c>
    </row>
    <row r="4011" spans="1:4" x14ac:dyDescent="0.25">
      <c r="A4011" s="33">
        <v>1000</v>
      </c>
      <c r="B4011" s="39" t="e">
        <f t="shared" ca="1" si="68"/>
        <v>#N/A</v>
      </c>
      <c r="C4011" s="40" t="e">
        <f t="shared" ca="1" si="67"/>
        <v>#N/A</v>
      </c>
      <c r="D4011" s="37" t="s">
        <v>6</v>
      </c>
    </row>
    <row r="4012" spans="1:4" x14ac:dyDescent="0.25">
      <c r="A4012" s="33">
        <v>1000</v>
      </c>
      <c r="B4012" s="39" t="e">
        <f t="shared" ca="1" si="68"/>
        <v>#N/A</v>
      </c>
      <c r="C4012" s="40" t="e">
        <f t="shared" ca="1" si="67"/>
        <v>#N/A</v>
      </c>
      <c r="D4012" s="37" t="s">
        <v>6</v>
      </c>
    </row>
    <row r="4013" spans="1:4" x14ac:dyDescent="0.25">
      <c r="A4013" s="33">
        <v>1000</v>
      </c>
      <c r="B4013" s="39" t="e">
        <f t="shared" ca="1" si="68"/>
        <v>#N/A</v>
      </c>
      <c r="C4013" s="40" t="e">
        <f t="shared" ref="C4013:C4076" ca="1" si="69">B4013*100+Termina2</f>
        <v>#N/A</v>
      </c>
      <c r="D4013" s="37" t="s">
        <v>6</v>
      </c>
    </row>
    <row r="4014" spans="1:4" x14ac:dyDescent="0.25">
      <c r="A4014" s="33">
        <v>1000</v>
      </c>
      <c r="B4014" s="39" t="e">
        <f t="shared" ref="B4014:B4077" ca="1" si="70">B4013+IF(INT(Premio2/100)=B4013+1,2,1)</f>
        <v>#N/A</v>
      </c>
      <c r="C4014" s="40" t="e">
        <f t="shared" ca="1" si="69"/>
        <v>#N/A</v>
      </c>
      <c r="D4014" s="37" t="s">
        <v>6</v>
      </c>
    </row>
    <row r="4015" spans="1:4" x14ac:dyDescent="0.25">
      <c r="A4015" s="33">
        <v>1000</v>
      </c>
      <c r="B4015" s="39" t="e">
        <f t="shared" ca="1" si="70"/>
        <v>#N/A</v>
      </c>
      <c r="C4015" s="40" t="e">
        <f t="shared" ca="1" si="69"/>
        <v>#N/A</v>
      </c>
      <c r="D4015" s="37" t="s">
        <v>6</v>
      </c>
    </row>
    <row r="4016" spans="1:4" x14ac:dyDescent="0.25">
      <c r="A4016" s="33">
        <v>1000</v>
      </c>
      <c r="B4016" s="39" t="e">
        <f t="shared" ca="1" si="70"/>
        <v>#N/A</v>
      </c>
      <c r="C4016" s="40" t="e">
        <f t="shared" ca="1" si="69"/>
        <v>#N/A</v>
      </c>
      <c r="D4016" s="37" t="s">
        <v>6</v>
      </c>
    </row>
    <row r="4017" spans="1:4" x14ac:dyDescent="0.25">
      <c r="A4017" s="33">
        <v>1000</v>
      </c>
      <c r="B4017" s="39" t="e">
        <f t="shared" ca="1" si="70"/>
        <v>#N/A</v>
      </c>
      <c r="C4017" s="40" t="e">
        <f t="shared" ca="1" si="69"/>
        <v>#N/A</v>
      </c>
      <c r="D4017" s="37" t="s">
        <v>6</v>
      </c>
    </row>
    <row r="4018" spans="1:4" x14ac:dyDescent="0.25">
      <c r="A4018" s="33">
        <v>1000</v>
      </c>
      <c r="B4018" s="39" t="e">
        <f t="shared" ca="1" si="70"/>
        <v>#N/A</v>
      </c>
      <c r="C4018" s="40" t="e">
        <f t="shared" ca="1" si="69"/>
        <v>#N/A</v>
      </c>
      <c r="D4018" s="37" t="s">
        <v>6</v>
      </c>
    </row>
    <row r="4019" spans="1:4" x14ac:dyDescent="0.25">
      <c r="A4019" s="33">
        <v>1000</v>
      </c>
      <c r="B4019" s="39" t="e">
        <f t="shared" ca="1" si="70"/>
        <v>#N/A</v>
      </c>
      <c r="C4019" s="40" t="e">
        <f t="shared" ca="1" si="69"/>
        <v>#N/A</v>
      </c>
      <c r="D4019" s="37" t="s">
        <v>6</v>
      </c>
    </row>
    <row r="4020" spans="1:4" x14ac:dyDescent="0.25">
      <c r="A4020" s="33">
        <v>1000</v>
      </c>
      <c r="B4020" s="39" t="e">
        <f t="shared" ca="1" si="70"/>
        <v>#N/A</v>
      </c>
      <c r="C4020" s="40" t="e">
        <f t="shared" ca="1" si="69"/>
        <v>#N/A</v>
      </c>
      <c r="D4020" s="37" t="s">
        <v>6</v>
      </c>
    </row>
    <row r="4021" spans="1:4" x14ac:dyDescent="0.25">
      <c r="A4021" s="33">
        <v>1000</v>
      </c>
      <c r="B4021" s="39" t="e">
        <f t="shared" ca="1" si="70"/>
        <v>#N/A</v>
      </c>
      <c r="C4021" s="40" t="e">
        <f t="shared" ca="1" si="69"/>
        <v>#N/A</v>
      </c>
      <c r="D4021" s="37" t="s">
        <v>6</v>
      </c>
    </row>
    <row r="4022" spans="1:4" x14ac:dyDescent="0.25">
      <c r="A4022" s="33">
        <v>1000</v>
      </c>
      <c r="B4022" s="39" t="e">
        <f t="shared" ca="1" si="70"/>
        <v>#N/A</v>
      </c>
      <c r="C4022" s="40" t="e">
        <f t="shared" ca="1" si="69"/>
        <v>#N/A</v>
      </c>
      <c r="D4022" s="37" t="s">
        <v>6</v>
      </c>
    </row>
    <row r="4023" spans="1:4" x14ac:dyDescent="0.25">
      <c r="A4023" s="33">
        <v>1000</v>
      </c>
      <c r="B4023" s="39" t="e">
        <f t="shared" ca="1" si="70"/>
        <v>#N/A</v>
      </c>
      <c r="C4023" s="40" t="e">
        <f t="shared" ca="1" si="69"/>
        <v>#N/A</v>
      </c>
      <c r="D4023" s="37" t="s">
        <v>6</v>
      </c>
    </row>
    <row r="4024" spans="1:4" x14ac:dyDescent="0.25">
      <c r="A4024" s="33">
        <v>1000</v>
      </c>
      <c r="B4024" s="39" t="e">
        <f t="shared" ca="1" si="70"/>
        <v>#N/A</v>
      </c>
      <c r="C4024" s="40" t="e">
        <f t="shared" ca="1" si="69"/>
        <v>#N/A</v>
      </c>
      <c r="D4024" s="37" t="s">
        <v>6</v>
      </c>
    </row>
    <row r="4025" spans="1:4" x14ac:dyDescent="0.25">
      <c r="A4025" s="33">
        <v>1000</v>
      </c>
      <c r="B4025" s="39" t="e">
        <f t="shared" ca="1" si="70"/>
        <v>#N/A</v>
      </c>
      <c r="C4025" s="40" t="e">
        <f t="shared" ca="1" si="69"/>
        <v>#N/A</v>
      </c>
      <c r="D4025" s="37" t="s">
        <v>6</v>
      </c>
    </row>
    <row r="4026" spans="1:4" x14ac:dyDescent="0.25">
      <c r="A4026" s="33">
        <v>1000</v>
      </c>
      <c r="B4026" s="39" t="e">
        <f t="shared" ca="1" si="70"/>
        <v>#N/A</v>
      </c>
      <c r="C4026" s="40" t="e">
        <f t="shared" ca="1" si="69"/>
        <v>#N/A</v>
      </c>
      <c r="D4026" s="37" t="s">
        <v>6</v>
      </c>
    </row>
    <row r="4027" spans="1:4" x14ac:dyDescent="0.25">
      <c r="A4027" s="33">
        <v>1000</v>
      </c>
      <c r="B4027" s="39" t="e">
        <f t="shared" ca="1" si="70"/>
        <v>#N/A</v>
      </c>
      <c r="C4027" s="40" t="e">
        <f t="shared" ca="1" si="69"/>
        <v>#N/A</v>
      </c>
      <c r="D4027" s="37" t="s">
        <v>6</v>
      </c>
    </row>
    <row r="4028" spans="1:4" x14ac:dyDescent="0.25">
      <c r="A4028" s="33">
        <v>1000</v>
      </c>
      <c r="B4028" s="39" t="e">
        <f t="shared" ca="1" si="70"/>
        <v>#N/A</v>
      </c>
      <c r="C4028" s="40" t="e">
        <f t="shared" ca="1" si="69"/>
        <v>#N/A</v>
      </c>
      <c r="D4028" s="37" t="s">
        <v>6</v>
      </c>
    </row>
    <row r="4029" spans="1:4" x14ac:dyDescent="0.25">
      <c r="A4029" s="33">
        <v>1000</v>
      </c>
      <c r="B4029" s="39" t="e">
        <f t="shared" ca="1" si="70"/>
        <v>#N/A</v>
      </c>
      <c r="C4029" s="40" t="e">
        <f t="shared" ca="1" si="69"/>
        <v>#N/A</v>
      </c>
      <c r="D4029" s="37" t="s">
        <v>6</v>
      </c>
    </row>
    <row r="4030" spans="1:4" x14ac:dyDescent="0.25">
      <c r="A4030" s="33">
        <v>1000</v>
      </c>
      <c r="B4030" s="39" t="e">
        <f t="shared" ca="1" si="70"/>
        <v>#N/A</v>
      </c>
      <c r="C4030" s="40" t="e">
        <f t="shared" ca="1" si="69"/>
        <v>#N/A</v>
      </c>
      <c r="D4030" s="37" t="s">
        <v>6</v>
      </c>
    </row>
    <row r="4031" spans="1:4" x14ac:dyDescent="0.25">
      <c r="A4031" s="33">
        <v>1000</v>
      </c>
      <c r="B4031" s="39" t="e">
        <f t="shared" ca="1" si="70"/>
        <v>#N/A</v>
      </c>
      <c r="C4031" s="40" t="e">
        <f t="shared" ca="1" si="69"/>
        <v>#N/A</v>
      </c>
      <c r="D4031" s="37" t="s">
        <v>6</v>
      </c>
    </row>
    <row r="4032" spans="1:4" x14ac:dyDescent="0.25">
      <c r="A4032" s="33">
        <v>1000</v>
      </c>
      <c r="B4032" s="39" t="e">
        <f t="shared" ca="1" si="70"/>
        <v>#N/A</v>
      </c>
      <c r="C4032" s="40" t="e">
        <f t="shared" ca="1" si="69"/>
        <v>#N/A</v>
      </c>
      <c r="D4032" s="37" t="s">
        <v>6</v>
      </c>
    </row>
    <row r="4033" spans="1:4" x14ac:dyDescent="0.25">
      <c r="A4033" s="33">
        <v>1000</v>
      </c>
      <c r="B4033" s="39" t="e">
        <f t="shared" ca="1" si="70"/>
        <v>#N/A</v>
      </c>
      <c r="C4033" s="40" t="e">
        <f t="shared" ca="1" si="69"/>
        <v>#N/A</v>
      </c>
      <c r="D4033" s="37" t="s">
        <v>6</v>
      </c>
    </row>
    <row r="4034" spans="1:4" x14ac:dyDescent="0.25">
      <c r="A4034" s="33">
        <v>1000</v>
      </c>
      <c r="B4034" s="39" t="e">
        <f t="shared" ca="1" si="70"/>
        <v>#N/A</v>
      </c>
      <c r="C4034" s="40" t="e">
        <f t="shared" ca="1" si="69"/>
        <v>#N/A</v>
      </c>
      <c r="D4034" s="37" t="s">
        <v>6</v>
      </c>
    </row>
    <row r="4035" spans="1:4" x14ac:dyDescent="0.25">
      <c r="A4035" s="33">
        <v>1000</v>
      </c>
      <c r="B4035" s="39" t="e">
        <f t="shared" ca="1" si="70"/>
        <v>#N/A</v>
      </c>
      <c r="C4035" s="40" t="e">
        <f t="shared" ca="1" si="69"/>
        <v>#N/A</v>
      </c>
      <c r="D4035" s="37" t="s">
        <v>6</v>
      </c>
    </row>
    <row r="4036" spans="1:4" x14ac:dyDescent="0.25">
      <c r="A4036" s="33">
        <v>1000</v>
      </c>
      <c r="B4036" s="39" t="e">
        <f t="shared" ca="1" si="70"/>
        <v>#N/A</v>
      </c>
      <c r="C4036" s="40" t="e">
        <f t="shared" ca="1" si="69"/>
        <v>#N/A</v>
      </c>
      <c r="D4036" s="37" t="s">
        <v>6</v>
      </c>
    </row>
    <row r="4037" spans="1:4" x14ac:dyDescent="0.25">
      <c r="A4037" s="33">
        <v>1000</v>
      </c>
      <c r="B4037" s="39" t="e">
        <f t="shared" ca="1" si="70"/>
        <v>#N/A</v>
      </c>
      <c r="C4037" s="40" t="e">
        <f t="shared" ca="1" si="69"/>
        <v>#N/A</v>
      </c>
      <c r="D4037" s="37" t="s">
        <v>6</v>
      </c>
    </row>
    <row r="4038" spans="1:4" x14ac:dyDescent="0.25">
      <c r="A4038" s="33">
        <v>1000</v>
      </c>
      <c r="B4038" s="39" t="e">
        <f t="shared" ca="1" si="70"/>
        <v>#N/A</v>
      </c>
      <c r="C4038" s="40" t="e">
        <f t="shared" ca="1" si="69"/>
        <v>#N/A</v>
      </c>
      <c r="D4038" s="37" t="s">
        <v>6</v>
      </c>
    </row>
    <row r="4039" spans="1:4" x14ac:dyDescent="0.25">
      <c r="A4039" s="33">
        <v>1000</v>
      </c>
      <c r="B4039" s="39" t="e">
        <f t="shared" ca="1" si="70"/>
        <v>#N/A</v>
      </c>
      <c r="C4039" s="40" t="e">
        <f t="shared" ca="1" si="69"/>
        <v>#N/A</v>
      </c>
      <c r="D4039" s="37" t="s">
        <v>6</v>
      </c>
    </row>
    <row r="4040" spans="1:4" x14ac:dyDescent="0.25">
      <c r="A4040" s="33">
        <v>1000</v>
      </c>
      <c r="B4040" s="39" t="e">
        <f t="shared" ca="1" si="70"/>
        <v>#N/A</v>
      </c>
      <c r="C4040" s="40" t="e">
        <f t="shared" ca="1" si="69"/>
        <v>#N/A</v>
      </c>
      <c r="D4040" s="37" t="s">
        <v>6</v>
      </c>
    </row>
    <row r="4041" spans="1:4" x14ac:dyDescent="0.25">
      <c r="A4041" s="33">
        <v>1000</v>
      </c>
      <c r="B4041" s="39" t="e">
        <f t="shared" ca="1" si="70"/>
        <v>#N/A</v>
      </c>
      <c r="C4041" s="40" t="e">
        <f t="shared" ca="1" si="69"/>
        <v>#N/A</v>
      </c>
      <c r="D4041" s="37" t="s">
        <v>6</v>
      </c>
    </row>
    <row r="4042" spans="1:4" x14ac:dyDescent="0.25">
      <c r="A4042" s="33">
        <v>1000</v>
      </c>
      <c r="B4042" s="39" t="e">
        <f t="shared" ca="1" si="70"/>
        <v>#N/A</v>
      </c>
      <c r="C4042" s="40" t="e">
        <f t="shared" ca="1" si="69"/>
        <v>#N/A</v>
      </c>
      <c r="D4042" s="37" t="s">
        <v>6</v>
      </c>
    </row>
    <row r="4043" spans="1:4" x14ac:dyDescent="0.25">
      <c r="A4043" s="33">
        <v>1000</v>
      </c>
      <c r="B4043" s="39" t="e">
        <f t="shared" ca="1" si="70"/>
        <v>#N/A</v>
      </c>
      <c r="C4043" s="40" t="e">
        <f t="shared" ca="1" si="69"/>
        <v>#N/A</v>
      </c>
      <c r="D4043" s="37" t="s">
        <v>6</v>
      </c>
    </row>
    <row r="4044" spans="1:4" x14ac:dyDescent="0.25">
      <c r="A4044" s="33">
        <v>1000</v>
      </c>
      <c r="B4044" s="39" t="e">
        <f t="shared" ca="1" si="70"/>
        <v>#N/A</v>
      </c>
      <c r="C4044" s="40" t="e">
        <f t="shared" ca="1" si="69"/>
        <v>#N/A</v>
      </c>
      <c r="D4044" s="37" t="s">
        <v>6</v>
      </c>
    </row>
    <row r="4045" spans="1:4" x14ac:dyDescent="0.25">
      <c r="A4045" s="33">
        <v>1000</v>
      </c>
      <c r="B4045" s="39" t="e">
        <f t="shared" ca="1" si="70"/>
        <v>#N/A</v>
      </c>
      <c r="C4045" s="40" t="e">
        <f t="shared" ca="1" si="69"/>
        <v>#N/A</v>
      </c>
      <c r="D4045" s="37" t="s">
        <v>6</v>
      </c>
    </row>
    <row r="4046" spans="1:4" x14ac:dyDescent="0.25">
      <c r="A4046" s="33">
        <v>1000</v>
      </c>
      <c r="B4046" s="39" t="e">
        <f t="shared" ca="1" si="70"/>
        <v>#N/A</v>
      </c>
      <c r="C4046" s="40" t="e">
        <f t="shared" ca="1" si="69"/>
        <v>#N/A</v>
      </c>
      <c r="D4046" s="37" t="s">
        <v>6</v>
      </c>
    </row>
    <row r="4047" spans="1:4" x14ac:dyDescent="0.25">
      <c r="A4047" s="33">
        <v>1000</v>
      </c>
      <c r="B4047" s="39" t="e">
        <f t="shared" ca="1" si="70"/>
        <v>#N/A</v>
      </c>
      <c r="C4047" s="40" t="e">
        <f t="shared" ca="1" si="69"/>
        <v>#N/A</v>
      </c>
      <c r="D4047" s="37" t="s">
        <v>6</v>
      </c>
    </row>
    <row r="4048" spans="1:4" x14ac:dyDescent="0.25">
      <c r="A4048" s="33">
        <v>1000</v>
      </c>
      <c r="B4048" s="39" t="e">
        <f t="shared" ca="1" si="70"/>
        <v>#N/A</v>
      </c>
      <c r="C4048" s="40" t="e">
        <f t="shared" ca="1" si="69"/>
        <v>#N/A</v>
      </c>
      <c r="D4048" s="37" t="s">
        <v>6</v>
      </c>
    </row>
    <row r="4049" spans="1:4" x14ac:dyDescent="0.25">
      <c r="A4049" s="33">
        <v>1000</v>
      </c>
      <c r="B4049" s="39" t="e">
        <f t="shared" ca="1" si="70"/>
        <v>#N/A</v>
      </c>
      <c r="C4049" s="40" t="e">
        <f t="shared" ca="1" si="69"/>
        <v>#N/A</v>
      </c>
      <c r="D4049" s="37" t="s">
        <v>6</v>
      </c>
    </row>
    <row r="4050" spans="1:4" x14ac:dyDescent="0.25">
      <c r="A4050" s="33">
        <v>1000</v>
      </c>
      <c r="B4050" s="39" t="e">
        <f t="shared" ca="1" si="70"/>
        <v>#N/A</v>
      </c>
      <c r="C4050" s="40" t="e">
        <f t="shared" ca="1" si="69"/>
        <v>#N/A</v>
      </c>
      <c r="D4050" s="37" t="s">
        <v>6</v>
      </c>
    </row>
    <row r="4051" spans="1:4" x14ac:dyDescent="0.25">
      <c r="A4051" s="33">
        <v>1000</v>
      </c>
      <c r="B4051" s="39" t="e">
        <f t="shared" ca="1" si="70"/>
        <v>#N/A</v>
      </c>
      <c r="C4051" s="40" t="e">
        <f t="shared" ca="1" si="69"/>
        <v>#N/A</v>
      </c>
      <c r="D4051" s="37" t="s">
        <v>6</v>
      </c>
    </row>
    <row r="4052" spans="1:4" x14ac:dyDescent="0.25">
      <c r="A4052" s="33">
        <v>1000</v>
      </c>
      <c r="B4052" s="39" t="e">
        <f t="shared" ca="1" si="70"/>
        <v>#N/A</v>
      </c>
      <c r="C4052" s="40" t="e">
        <f t="shared" ca="1" si="69"/>
        <v>#N/A</v>
      </c>
      <c r="D4052" s="37" t="s">
        <v>6</v>
      </c>
    </row>
    <row r="4053" spans="1:4" x14ac:dyDescent="0.25">
      <c r="A4053" s="33">
        <v>1000</v>
      </c>
      <c r="B4053" s="39" t="e">
        <f t="shared" ca="1" si="70"/>
        <v>#N/A</v>
      </c>
      <c r="C4053" s="40" t="e">
        <f t="shared" ca="1" si="69"/>
        <v>#N/A</v>
      </c>
      <c r="D4053" s="37" t="s">
        <v>6</v>
      </c>
    </row>
    <row r="4054" spans="1:4" x14ac:dyDescent="0.25">
      <c r="A4054" s="33">
        <v>1000</v>
      </c>
      <c r="B4054" s="39" t="e">
        <f t="shared" ca="1" si="70"/>
        <v>#N/A</v>
      </c>
      <c r="C4054" s="40" t="e">
        <f t="shared" ca="1" si="69"/>
        <v>#N/A</v>
      </c>
      <c r="D4054" s="37" t="s">
        <v>6</v>
      </c>
    </row>
    <row r="4055" spans="1:4" x14ac:dyDescent="0.25">
      <c r="A4055" s="33">
        <v>1000</v>
      </c>
      <c r="B4055" s="39" t="e">
        <f t="shared" ca="1" si="70"/>
        <v>#N/A</v>
      </c>
      <c r="C4055" s="40" t="e">
        <f t="shared" ca="1" si="69"/>
        <v>#N/A</v>
      </c>
      <c r="D4055" s="37" t="s">
        <v>6</v>
      </c>
    </row>
    <row r="4056" spans="1:4" x14ac:dyDescent="0.25">
      <c r="A4056" s="33">
        <v>1000</v>
      </c>
      <c r="B4056" s="39" t="e">
        <f t="shared" ca="1" si="70"/>
        <v>#N/A</v>
      </c>
      <c r="C4056" s="40" t="e">
        <f t="shared" ca="1" si="69"/>
        <v>#N/A</v>
      </c>
      <c r="D4056" s="37" t="s">
        <v>6</v>
      </c>
    </row>
    <row r="4057" spans="1:4" x14ac:dyDescent="0.25">
      <c r="A4057" s="33">
        <v>1000</v>
      </c>
      <c r="B4057" s="39" t="e">
        <f t="shared" ca="1" si="70"/>
        <v>#N/A</v>
      </c>
      <c r="C4057" s="40" t="e">
        <f t="shared" ca="1" si="69"/>
        <v>#N/A</v>
      </c>
      <c r="D4057" s="37" t="s">
        <v>6</v>
      </c>
    </row>
    <row r="4058" spans="1:4" x14ac:dyDescent="0.25">
      <c r="A4058" s="33">
        <v>1000</v>
      </c>
      <c r="B4058" s="39" t="e">
        <f t="shared" ca="1" si="70"/>
        <v>#N/A</v>
      </c>
      <c r="C4058" s="40" t="e">
        <f t="shared" ca="1" si="69"/>
        <v>#N/A</v>
      </c>
      <c r="D4058" s="37" t="s">
        <v>6</v>
      </c>
    </row>
    <row r="4059" spans="1:4" x14ac:dyDescent="0.25">
      <c r="A4059" s="33">
        <v>1000</v>
      </c>
      <c r="B4059" s="39" t="e">
        <f t="shared" ca="1" si="70"/>
        <v>#N/A</v>
      </c>
      <c r="C4059" s="40" t="e">
        <f t="shared" ca="1" si="69"/>
        <v>#N/A</v>
      </c>
      <c r="D4059" s="37" t="s">
        <v>6</v>
      </c>
    </row>
    <row r="4060" spans="1:4" x14ac:dyDescent="0.25">
      <c r="A4060" s="33">
        <v>1000</v>
      </c>
      <c r="B4060" s="39" t="e">
        <f t="shared" ca="1" si="70"/>
        <v>#N/A</v>
      </c>
      <c r="C4060" s="40" t="e">
        <f t="shared" ca="1" si="69"/>
        <v>#N/A</v>
      </c>
      <c r="D4060" s="37" t="s">
        <v>6</v>
      </c>
    </row>
    <row r="4061" spans="1:4" x14ac:dyDescent="0.25">
      <c r="A4061" s="33">
        <v>1000</v>
      </c>
      <c r="B4061" s="39" t="e">
        <f t="shared" ca="1" si="70"/>
        <v>#N/A</v>
      </c>
      <c r="C4061" s="40" t="e">
        <f t="shared" ca="1" si="69"/>
        <v>#N/A</v>
      </c>
      <c r="D4061" s="37" t="s">
        <v>6</v>
      </c>
    </row>
    <row r="4062" spans="1:4" x14ac:dyDescent="0.25">
      <c r="A4062" s="33">
        <v>1000</v>
      </c>
      <c r="B4062" s="39" t="e">
        <f t="shared" ca="1" si="70"/>
        <v>#N/A</v>
      </c>
      <c r="C4062" s="40" t="e">
        <f t="shared" ca="1" si="69"/>
        <v>#N/A</v>
      </c>
      <c r="D4062" s="37" t="s">
        <v>6</v>
      </c>
    </row>
    <row r="4063" spans="1:4" x14ac:dyDescent="0.25">
      <c r="A4063" s="33">
        <v>1000</v>
      </c>
      <c r="B4063" s="39" t="e">
        <f t="shared" ca="1" si="70"/>
        <v>#N/A</v>
      </c>
      <c r="C4063" s="40" t="e">
        <f t="shared" ca="1" si="69"/>
        <v>#N/A</v>
      </c>
      <c r="D4063" s="37" t="s">
        <v>6</v>
      </c>
    </row>
    <row r="4064" spans="1:4" x14ac:dyDescent="0.25">
      <c r="A4064" s="33">
        <v>1000</v>
      </c>
      <c r="B4064" s="39" t="e">
        <f t="shared" ca="1" si="70"/>
        <v>#N/A</v>
      </c>
      <c r="C4064" s="40" t="e">
        <f t="shared" ca="1" si="69"/>
        <v>#N/A</v>
      </c>
      <c r="D4064" s="37" t="s">
        <v>6</v>
      </c>
    </row>
    <row r="4065" spans="1:4" x14ac:dyDescent="0.25">
      <c r="A4065" s="33">
        <v>1000</v>
      </c>
      <c r="B4065" s="39" t="e">
        <f t="shared" ca="1" si="70"/>
        <v>#N/A</v>
      </c>
      <c r="C4065" s="40" t="e">
        <f t="shared" ca="1" si="69"/>
        <v>#N/A</v>
      </c>
      <c r="D4065" s="37" t="s">
        <v>6</v>
      </c>
    </row>
    <row r="4066" spans="1:4" x14ac:dyDescent="0.25">
      <c r="A4066" s="33">
        <v>1000</v>
      </c>
      <c r="B4066" s="39" t="e">
        <f t="shared" ca="1" si="70"/>
        <v>#N/A</v>
      </c>
      <c r="C4066" s="40" t="e">
        <f t="shared" ca="1" si="69"/>
        <v>#N/A</v>
      </c>
      <c r="D4066" s="37" t="s">
        <v>6</v>
      </c>
    </row>
    <row r="4067" spans="1:4" x14ac:dyDescent="0.25">
      <c r="A4067" s="33">
        <v>1000</v>
      </c>
      <c r="B4067" s="39" t="e">
        <f t="shared" ca="1" si="70"/>
        <v>#N/A</v>
      </c>
      <c r="C4067" s="40" t="e">
        <f t="shared" ca="1" si="69"/>
        <v>#N/A</v>
      </c>
      <c r="D4067" s="37" t="s">
        <v>6</v>
      </c>
    </row>
    <row r="4068" spans="1:4" x14ac:dyDescent="0.25">
      <c r="A4068" s="33">
        <v>1000</v>
      </c>
      <c r="B4068" s="39" t="e">
        <f t="shared" ca="1" si="70"/>
        <v>#N/A</v>
      </c>
      <c r="C4068" s="40" t="e">
        <f t="shared" ca="1" si="69"/>
        <v>#N/A</v>
      </c>
      <c r="D4068" s="37" t="s">
        <v>6</v>
      </c>
    </row>
    <row r="4069" spans="1:4" x14ac:dyDescent="0.25">
      <c r="A4069" s="33">
        <v>1000</v>
      </c>
      <c r="B4069" s="39" t="e">
        <f t="shared" ca="1" si="70"/>
        <v>#N/A</v>
      </c>
      <c r="C4069" s="40" t="e">
        <f t="shared" ca="1" si="69"/>
        <v>#N/A</v>
      </c>
      <c r="D4069" s="37" t="s">
        <v>6</v>
      </c>
    </row>
    <row r="4070" spans="1:4" x14ac:dyDescent="0.25">
      <c r="A4070" s="33">
        <v>1000</v>
      </c>
      <c r="B4070" s="39" t="e">
        <f t="shared" ca="1" si="70"/>
        <v>#N/A</v>
      </c>
      <c r="C4070" s="40" t="e">
        <f t="shared" ca="1" si="69"/>
        <v>#N/A</v>
      </c>
      <c r="D4070" s="37" t="s">
        <v>6</v>
      </c>
    </row>
    <row r="4071" spans="1:4" x14ac:dyDescent="0.25">
      <c r="A4071" s="33">
        <v>1000</v>
      </c>
      <c r="B4071" s="39" t="e">
        <f t="shared" ca="1" si="70"/>
        <v>#N/A</v>
      </c>
      <c r="C4071" s="40" t="e">
        <f t="shared" ca="1" si="69"/>
        <v>#N/A</v>
      </c>
      <c r="D4071" s="37" t="s">
        <v>6</v>
      </c>
    </row>
    <row r="4072" spans="1:4" x14ac:dyDescent="0.25">
      <c r="A4072" s="33">
        <v>1000</v>
      </c>
      <c r="B4072" s="39" t="e">
        <f t="shared" ca="1" si="70"/>
        <v>#N/A</v>
      </c>
      <c r="C4072" s="40" t="e">
        <f t="shared" ca="1" si="69"/>
        <v>#N/A</v>
      </c>
      <c r="D4072" s="37" t="s">
        <v>6</v>
      </c>
    </row>
    <row r="4073" spans="1:4" x14ac:dyDescent="0.25">
      <c r="A4073" s="33">
        <v>1000</v>
      </c>
      <c r="B4073" s="39" t="e">
        <f t="shared" ca="1" si="70"/>
        <v>#N/A</v>
      </c>
      <c r="C4073" s="40" t="e">
        <f t="shared" ca="1" si="69"/>
        <v>#N/A</v>
      </c>
      <c r="D4073" s="37" t="s">
        <v>6</v>
      </c>
    </row>
    <row r="4074" spans="1:4" x14ac:dyDescent="0.25">
      <c r="A4074" s="33">
        <v>1000</v>
      </c>
      <c r="B4074" s="39" t="e">
        <f t="shared" ca="1" si="70"/>
        <v>#N/A</v>
      </c>
      <c r="C4074" s="40" t="e">
        <f t="shared" ca="1" si="69"/>
        <v>#N/A</v>
      </c>
      <c r="D4074" s="37" t="s">
        <v>6</v>
      </c>
    </row>
    <row r="4075" spans="1:4" x14ac:dyDescent="0.25">
      <c r="A4075" s="33">
        <v>1000</v>
      </c>
      <c r="B4075" s="39" t="e">
        <f t="shared" ca="1" si="70"/>
        <v>#N/A</v>
      </c>
      <c r="C4075" s="40" t="e">
        <f t="shared" ca="1" si="69"/>
        <v>#N/A</v>
      </c>
      <c r="D4075" s="37" t="s">
        <v>6</v>
      </c>
    </row>
    <row r="4076" spans="1:4" x14ac:dyDescent="0.25">
      <c r="A4076" s="33">
        <v>1000</v>
      </c>
      <c r="B4076" s="39" t="e">
        <f t="shared" ca="1" si="70"/>
        <v>#N/A</v>
      </c>
      <c r="C4076" s="40" t="e">
        <f t="shared" ca="1" si="69"/>
        <v>#N/A</v>
      </c>
      <c r="D4076" s="37" t="s">
        <v>6</v>
      </c>
    </row>
    <row r="4077" spans="1:4" x14ac:dyDescent="0.25">
      <c r="A4077" s="33">
        <v>1000</v>
      </c>
      <c r="B4077" s="39" t="e">
        <f t="shared" ca="1" si="70"/>
        <v>#N/A</v>
      </c>
      <c r="C4077" s="40" t="e">
        <f t="shared" ref="C4077:C4140" ca="1" si="71">B4077*100+Termina2</f>
        <v>#N/A</v>
      </c>
      <c r="D4077" s="37" t="s">
        <v>6</v>
      </c>
    </row>
    <row r="4078" spans="1:4" x14ac:dyDescent="0.25">
      <c r="A4078" s="33">
        <v>1000</v>
      </c>
      <c r="B4078" s="39" t="e">
        <f t="shared" ref="B4078:B4141" ca="1" si="72">B4077+IF(INT(Premio2/100)=B4077+1,2,1)</f>
        <v>#N/A</v>
      </c>
      <c r="C4078" s="40" t="e">
        <f t="shared" ca="1" si="71"/>
        <v>#N/A</v>
      </c>
      <c r="D4078" s="37" t="s">
        <v>6</v>
      </c>
    </row>
    <row r="4079" spans="1:4" x14ac:dyDescent="0.25">
      <c r="A4079" s="33">
        <v>1000</v>
      </c>
      <c r="B4079" s="39" t="e">
        <f t="shared" ca="1" si="72"/>
        <v>#N/A</v>
      </c>
      <c r="C4079" s="40" t="e">
        <f t="shared" ca="1" si="71"/>
        <v>#N/A</v>
      </c>
      <c r="D4079" s="37" t="s">
        <v>6</v>
      </c>
    </row>
    <row r="4080" spans="1:4" x14ac:dyDescent="0.25">
      <c r="A4080" s="33">
        <v>1000</v>
      </c>
      <c r="B4080" s="39" t="e">
        <f t="shared" ca="1" si="72"/>
        <v>#N/A</v>
      </c>
      <c r="C4080" s="40" t="e">
        <f t="shared" ca="1" si="71"/>
        <v>#N/A</v>
      </c>
      <c r="D4080" s="37" t="s">
        <v>6</v>
      </c>
    </row>
    <row r="4081" spans="1:4" x14ac:dyDescent="0.25">
      <c r="A4081" s="33">
        <v>1000</v>
      </c>
      <c r="B4081" s="39" t="e">
        <f t="shared" ca="1" si="72"/>
        <v>#N/A</v>
      </c>
      <c r="C4081" s="40" t="e">
        <f t="shared" ca="1" si="71"/>
        <v>#N/A</v>
      </c>
      <c r="D4081" s="37" t="s">
        <v>6</v>
      </c>
    </row>
    <row r="4082" spans="1:4" x14ac:dyDescent="0.25">
      <c r="A4082" s="33">
        <v>1000</v>
      </c>
      <c r="B4082" s="39" t="e">
        <f t="shared" ca="1" si="72"/>
        <v>#N/A</v>
      </c>
      <c r="C4082" s="40" t="e">
        <f t="shared" ca="1" si="71"/>
        <v>#N/A</v>
      </c>
      <c r="D4082" s="37" t="s">
        <v>6</v>
      </c>
    </row>
    <row r="4083" spans="1:4" x14ac:dyDescent="0.25">
      <c r="A4083" s="33">
        <v>1000</v>
      </c>
      <c r="B4083" s="39" t="e">
        <f t="shared" ca="1" si="72"/>
        <v>#N/A</v>
      </c>
      <c r="C4083" s="40" t="e">
        <f t="shared" ca="1" si="71"/>
        <v>#N/A</v>
      </c>
      <c r="D4083" s="37" t="s">
        <v>6</v>
      </c>
    </row>
    <row r="4084" spans="1:4" x14ac:dyDescent="0.25">
      <c r="A4084" s="33">
        <v>1000</v>
      </c>
      <c r="B4084" s="39" t="e">
        <f t="shared" ca="1" si="72"/>
        <v>#N/A</v>
      </c>
      <c r="C4084" s="40" t="e">
        <f t="shared" ca="1" si="71"/>
        <v>#N/A</v>
      </c>
      <c r="D4084" s="37" t="s">
        <v>6</v>
      </c>
    </row>
    <row r="4085" spans="1:4" x14ac:dyDescent="0.25">
      <c r="A4085" s="33">
        <v>1000</v>
      </c>
      <c r="B4085" s="39" t="e">
        <f t="shared" ca="1" si="72"/>
        <v>#N/A</v>
      </c>
      <c r="C4085" s="40" t="e">
        <f t="shared" ca="1" si="71"/>
        <v>#N/A</v>
      </c>
      <c r="D4085" s="37" t="s">
        <v>6</v>
      </c>
    </row>
    <row r="4086" spans="1:4" x14ac:dyDescent="0.25">
      <c r="A4086" s="33">
        <v>1000</v>
      </c>
      <c r="B4086" s="39" t="e">
        <f t="shared" ca="1" si="72"/>
        <v>#N/A</v>
      </c>
      <c r="C4086" s="40" t="e">
        <f t="shared" ca="1" si="71"/>
        <v>#N/A</v>
      </c>
      <c r="D4086" s="37" t="s">
        <v>6</v>
      </c>
    </row>
    <row r="4087" spans="1:4" x14ac:dyDescent="0.25">
      <c r="A4087" s="33">
        <v>1000</v>
      </c>
      <c r="B4087" s="39" t="e">
        <f t="shared" ca="1" si="72"/>
        <v>#N/A</v>
      </c>
      <c r="C4087" s="40" t="e">
        <f t="shared" ca="1" si="71"/>
        <v>#N/A</v>
      </c>
      <c r="D4087" s="37" t="s">
        <v>6</v>
      </c>
    </row>
    <row r="4088" spans="1:4" x14ac:dyDescent="0.25">
      <c r="A4088" s="33">
        <v>1000</v>
      </c>
      <c r="B4088" s="39" t="e">
        <f t="shared" ca="1" si="72"/>
        <v>#N/A</v>
      </c>
      <c r="C4088" s="40" t="e">
        <f t="shared" ca="1" si="71"/>
        <v>#N/A</v>
      </c>
      <c r="D4088" s="37" t="s">
        <v>6</v>
      </c>
    </row>
    <row r="4089" spans="1:4" x14ac:dyDescent="0.25">
      <c r="A4089" s="33">
        <v>1000</v>
      </c>
      <c r="B4089" s="39" t="e">
        <f t="shared" ca="1" si="72"/>
        <v>#N/A</v>
      </c>
      <c r="C4089" s="40" t="e">
        <f t="shared" ca="1" si="71"/>
        <v>#N/A</v>
      </c>
      <c r="D4089" s="37" t="s">
        <v>6</v>
      </c>
    </row>
    <row r="4090" spans="1:4" x14ac:dyDescent="0.25">
      <c r="A4090" s="33">
        <v>1000</v>
      </c>
      <c r="B4090" s="39" t="e">
        <f t="shared" ca="1" si="72"/>
        <v>#N/A</v>
      </c>
      <c r="C4090" s="40" t="e">
        <f t="shared" ca="1" si="71"/>
        <v>#N/A</v>
      </c>
      <c r="D4090" s="37" t="s">
        <v>6</v>
      </c>
    </row>
    <row r="4091" spans="1:4" x14ac:dyDescent="0.25">
      <c r="A4091" s="33">
        <v>1000</v>
      </c>
      <c r="B4091" s="39" t="e">
        <f t="shared" ca="1" si="72"/>
        <v>#N/A</v>
      </c>
      <c r="C4091" s="40" t="e">
        <f t="shared" ca="1" si="71"/>
        <v>#N/A</v>
      </c>
      <c r="D4091" s="37" t="s">
        <v>6</v>
      </c>
    </row>
    <row r="4092" spans="1:4" x14ac:dyDescent="0.25">
      <c r="A4092" s="33">
        <v>1000</v>
      </c>
      <c r="B4092" s="39" t="e">
        <f t="shared" ca="1" si="72"/>
        <v>#N/A</v>
      </c>
      <c r="C4092" s="40" t="e">
        <f t="shared" ca="1" si="71"/>
        <v>#N/A</v>
      </c>
      <c r="D4092" s="37" t="s">
        <v>6</v>
      </c>
    </row>
    <row r="4093" spans="1:4" x14ac:dyDescent="0.25">
      <c r="A4093" s="33">
        <v>1000</v>
      </c>
      <c r="B4093" s="39" t="e">
        <f t="shared" ca="1" si="72"/>
        <v>#N/A</v>
      </c>
      <c r="C4093" s="40" t="e">
        <f t="shared" ca="1" si="71"/>
        <v>#N/A</v>
      </c>
      <c r="D4093" s="37" t="s">
        <v>6</v>
      </c>
    </row>
    <row r="4094" spans="1:4" x14ac:dyDescent="0.25">
      <c r="A4094" s="33">
        <v>1000</v>
      </c>
      <c r="B4094" s="39" t="e">
        <f t="shared" ca="1" si="72"/>
        <v>#N/A</v>
      </c>
      <c r="C4094" s="40" t="e">
        <f t="shared" ca="1" si="71"/>
        <v>#N/A</v>
      </c>
      <c r="D4094" s="37" t="s">
        <v>6</v>
      </c>
    </row>
    <row r="4095" spans="1:4" x14ac:dyDescent="0.25">
      <c r="A4095" s="33">
        <v>1000</v>
      </c>
      <c r="B4095" s="39" t="e">
        <f t="shared" ca="1" si="72"/>
        <v>#N/A</v>
      </c>
      <c r="C4095" s="40" t="e">
        <f t="shared" ca="1" si="71"/>
        <v>#N/A</v>
      </c>
      <c r="D4095" s="37" t="s">
        <v>6</v>
      </c>
    </row>
    <row r="4096" spans="1:4" x14ac:dyDescent="0.25">
      <c r="A4096" s="33">
        <v>1000</v>
      </c>
      <c r="B4096" s="39" t="e">
        <f t="shared" ca="1" si="72"/>
        <v>#N/A</v>
      </c>
      <c r="C4096" s="40" t="e">
        <f t="shared" ca="1" si="71"/>
        <v>#N/A</v>
      </c>
      <c r="D4096" s="37" t="s">
        <v>6</v>
      </c>
    </row>
    <row r="4097" spans="1:4" x14ac:dyDescent="0.25">
      <c r="A4097" s="33">
        <v>1000</v>
      </c>
      <c r="B4097" s="39" t="e">
        <f t="shared" ca="1" si="72"/>
        <v>#N/A</v>
      </c>
      <c r="C4097" s="40" t="e">
        <f t="shared" ca="1" si="71"/>
        <v>#N/A</v>
      </c>
      <c r="D4097" s="37" t="s">
        <v>6</v>
      </c>
    </row>
    <row r="4098" spans="1:4" x14ac:dyDescent="0.25">
      <c r="A4098" s="33">
        <v>1000</v>
      </c>
      <c r="B4098" s="39" t="e">
        <f t="shared" ca="1" si="72"/>
        <v>#N/A</v>
      </c>
      <c r="C4098" s="40" t="e">
        <f t="shared" ca="1" si="71"/>
        <v>#N/A</v>
      </c>
      <c r="D4098" s="37" t="s">
        <v>6</v>
      </c>
    </row>
    <row r="4099" spans="1:4" x14ac:dyDescent="0.25">
      <c r="A4099" s="33">
        <v>1000</v>
      </c>
      <c r="B4099" s="39" t="e">
        <f t="shared" ca="1" si="72"/>
        <v>#N/A</v>
      </c>
      <c r="C4099" s="40" t="e">
        <f t="shared" ca="1" si="71"/>
        <v>#N/A</v>
      </c>
      <c r="D4099" s="37" t="s">
        <v>6</v>
      </c>
    </row>
    <row r="4100" spans="1:4" x14ac:dyDescent="0.25">
      <c r="A4100" s="33">
        <v>1000</v>
      </c>
      <c r="B4100" s="39" t="e">
        <f t="shared" ca="1" si="72"/>
        <v>#N/A</v>
      </c>
      <c r="C4100" s="40" t="e">
        <f t="shared" ca="1" si="71"/>
        <v>#N/A</v>
      </c>
      <c r="D4100" s="37" t="s">
        <v>6</v>
      </c>
    </row>
    <row r="4101" spans="1:4" x14ac:dyDescent="0.25">
      <c r="A4101" s="33">
        <v>1000</v>
      </c>
      <c r="B4101" s="39" t="e">
        <f t="shared" ca="1" si="72"/>
        <v>#N/A</v>
      </c>
      <c r="C4101" s="40" t="e">
        <f t="shared" ca="1" si="71"/>
        <v>#N/A</v>
      </c>
      <c r="D4101" s="37" t="s">
        <v>6</v>
      </c>
    </row>
    <row r="4102" spans="1:4" x14ac:dyDescent="0.25">
      <c r="A4102" s="33">
        <v>1000</v>
      </c>
      <c r="B4102" s="39" t="e">
        <f t="shared" ca="1" si="72"/>
        <v>#N/A</v>
      </c>
      <c r="C4102" s="40" t="e">
        <f t="shared" ca="1" si="71"/>
        <v>#N/A</v>
      </c>
      <c r="D4102" s="37" t="s">
        <v>6</v>
      </c>
    </row>
    <row r="4103" spans="1:4" x14ac:dyDescent="0.25">
      <c r="A4103" s="33">
        <v>1000</v>
      </c>
      <c r="B4103" s="39" t="e">
        <f t="shared" ca="1" si="72"/>
        <v>#N/A</v>
      </c>
      <c r="C4103" s="40" t="e">
        <f t="shared" ca="1" si="71"/>
        <v>#N/A</v>
      </c>
      <c r="D4103" s="37" t="s">
        <v>6</v>
      </c>
    </row>
    <row r="4104" spans="1:4" x14ac:dyDescent="0.25">
      <c r="A4104" s="33">
        <v>1000</v>
      </c>
      <c r="B4104" s="39" t="e">
        <f t="shared" ca="1" si="72"/>
        <v>#N/A</v>
      </c>
      <c r="C4104" s="40" t="e">
        <f t="shared" ca="1" si="71"/>
        <v>#N/A</v>
      </c>
      <c r="D4104" s="37" t="s">
        <v>6</v>
      </c>
    </row>
    <row r="4105" spans="1:4" x14ac:dyDescent="0.25">
      <c r="A4105" s="33">
        <v>1000</v>
      </c>
      <c r="B4105" s="39" t="e">
        <f t="shared" ca="1" si="72"/>
        <v>#N/A</v>
      </c>
      <c r="C4105" s="40" t="e">
        <f t="shared" ca="1" si="71"/>
        <v>#N/A</v>
      </c>
      <c r="D4105" s="37" t="s">
        <v>6</v>
      </c>
    </row>
    <row r="4106" spans="1:4" x14ac:dyDescent="0.25">
      <c r="A4106" s="33">
        <v>1000</v>
      </c>
      <c r="B4106" s="39" t="e">
        <f t="shared" ca="1" si="72"/>
        <v>#N/A</v>
      </c>
      <c r="C4106" s="40" t="e">
        <f t="shared" ca="1" si="71"/>
        <v>#N/A</v>
      </c>
      <c r="D4106" s="37" t="s">
        <v>6</v>
      </c>
    </row>
    <row r="4107" spans="1:4" x14ac:dyDescent="0.25">
      <c r="A4107" s="33">
        <v>1000</v>
      </c>
      <c r="B4107" s="39" t="e">
        <f t="shared" ca="1" si="72"/>
        <v>#N/A</v>
      </c>
      <c r="C4107" s="40" t="e">
        <f t="shared" ca="1" si="71"/>
        <v>#N/A</v>
      </c>
      <c r="D4107" s="37" t="s">
        <v>6</v>
      </c>
    </row>
    <row r="4108" spans="1:4" x14ac:dyDescent="0.25">
      <c r="A4108" s="33">
        <v>1000</v>
      </c>
      <c r="B4108" s="39" t="e">
        <f t="shared" ca="1" si="72"/>
        <v>#N/A</v>
      </c>
      <c r="C4108" s="40" t="e">
        <f t="shared" ca="1" si="71"/>
        <v>#N/A</v>
      </c>
      <c r="D4108" s="37" t="s">
        <v>6</v>
      </c>
    </row>
    <row r="4109" spans="1:4" x14ac:dyDescent="0.25">
      <c r="A4109" s="33">
        <v>1000</v>
      </c>
      <c r="B4109" s="39" t="e">
        <f t="shared" ca="1" si="72"/>
        <v>#N/A</v>
      </c>
      <c r="C4109" s="40" t="e">
        <f t="shared" ca="1" si="71"/>
        <v>#N/A</v>
      </c>
      <c r="D4109" s="37" t="s">
        <v>6</v>
      </c>
    </row>
    <row r="4110" spans="1:4" x14ac:dyDescent="0.25">
      <c r="A4110" s="33">
        <v>1000</v>
      </c>
      <c r="B4110" s="39" t="e">
        <f t="shared" ca="1" si="72"/>
        <v>#N/A</v>
      </c>
      <c r="C4110" s="40" t="e">
        <f t="shared" ca="1" si="71"/>
        <v>#N/A</v>
      </c>
      <c r="D4110" s="37" t="s">
        <v>6</v>
      </c>
    </row>
    <row r="4111" spans="1:4" x14ac:dyDescent="0.25">
      <c r="A4111" s="33">
        <v>1000</v>
      </c>
      <c r="B4111" s="39" t="e">
        <f t="shared" ca="1" si="72"/>
        <v>#N/A</v>
      </c>
      <c r="C4111" s="40" t="e">
        <f t="shared" ca="1" si="71"/>
        <v>#N/A</v>
      </c>
      <c r="D4111" s="37" t="s">
        <v>6</v>
      </c>
    </row>
    <row r="4112" spans="1:4" x14ac:dyDescent="0.25">
      <c r="A4112" s="33">
        <v>1000</v>
      </c>
      <c r="B4112" s="39" t="e">
        <f t="shared" ca="1" si="72"/>
        <v>#N/A</v>
      </c>
      <c r="C4112" s="40" t="e">
        <f t="shared" ca="1" si="71"/>
        <v>#N/A</v>
      </c>
      <c r="D4112" s="37" t="s">
        <v>6</v>
      </c>
    </row>
    <row r="4113" spans="1:4" x14ac:dyDescent="0.25">
      <c r="A4113" s="33">
        <v>1000</v>
      </c>
      <c r="B4113" s="39" t="e">
        <f t="shared" ca="1" si="72"/>
        <v>#N/A</v>
      </c>
      <c r="C4113" s="40" t="e">
        <f t="shared" ca="1" si="71"/>
        <v>#N/A</v>
      </c>
      <c r="D4113" s="37" t="s">
        <v>6</v>
      </c>
    </row>
    <row r="4114" spans="1:4" x14ac:dyDescent="0.25">
      <c r="A4114" s="33">
        <v>1000</v>
      </c>
      <c r="B4114" s="39" t="e">
        <f t="shared" ca="1" si="72"/>
        <v>#N/A</v>
      </c>
      <c r="C4114" s="40" t="e">
        <f t="shared" ca="1" si="71"/>
        <v>#N/A</v>
      </c>
      <c r="D4114" s="37" t="s">
        <v>6</v>
      </c>
    </row>
    <row r="4115" spans="1:4" x14ac:dyDescent="0.25">
      <c r="A4115" s="33">
        <v>1000</v>
      </c>
      <c r="B4115" s="39" t="e">
        <f t="shared" ca="1" si="72"/>
        <v>#N/A</v>
      </c>
      <c r="C4115" s="40" t="e">
        <f t="shared" ca="1" si="71"/>
        <v>#N/A</v>
      </c>
      <c r="D4115" s="37" t="s">
        <v>6</v>
      </c>
    </row>
    <row r="4116" spans="1:4" x14ac:dyDescent="0.25">
      <c r="A4116" s="33">
        <v>1000</v>
      </c>
      <c r="B4116" s="39" t="e">
        <f t="shared" ca="1" si="72"/>
        <v>#N/A</v>
      </c>
      <c r="C4116" s="40" t="e">
        <f t="shared" ca="1" si="71"/>
        <v>#N/A</v>
      </c>
      <c r="D4116" s="37" t="s">
        <v>6</v>
      </c>
    </row>
    <row r="4117" spans="1:4" x14ac:dyDescent="0.25">
      <c r="A4117" s="33">
        <v>1000</v>
      </c>
      <c r="B4117" s="39" t="e">
        <f t="shared" ca="1" si="72"/>
        <v>#N/A</v>
      </c>
      <c r="C4117" s="40" t="e">
        <f t="shared" ca="1" si="71"/>
        <v>#N/A</v>
      </c>
      <c r="D4117" s="37" t="s">
        <v>6</v>
      </c>
    </row>
    <row r="4118" spans="1:4" x14ac:dyDescent="0.25">
      <c r="A4118" s="33">
        <v>1000</v>
      </c>
      <c r="B4118" s="39" t="e">
        <f t="shared" ca="1" si="72"/>
        <v>#N/A</v>
      </c>
      <c r="C4118" s="40" t="e">
        <f t="shared" ca="1" si="71"/>
        <v>#N/A</v>
      </c>
      <c r="D4118" s="37" t="s">
        <v>6</v>
      </c>
    </row>
    <row r="4119" spans="1:4" x14ac:dyDescent="0.25">
      <c r="A4119" s="33">
        <v>1000</v>
      </c>
      <c r="B4119" s="39" t="e">
        <f t="shared" ca="1" si="72"/>
        <v>#N/A</v>
      </c>
      <c r="C4119" s="40" t="e">
        <f t="shared" ca="1" si="71"/>
        <v>#N/A</v>
      </c>
      <c r="D4119" s="37" t="s">
        <v>6</v>
      </c>
    </row>
    <row r="4120" spans="1:4" x14ac:dyDescent="0.25">
      <c r="A4120" s="33">
        <v>1000</v>
      </c>
      <c r="B4120" s="39" t="e">
        <f t="shared" ca="1" si="72"/>
        <v>#N/A</v>
      </c>
      <c r="C4120" s="40" t="e">
        <f t="shared" ca="1" si="71"/>
        <v>#N/A</v>
      </c>
      <c r="D4120" s="37" t="s">
        <v>6</v>
      </c>
    </row>
    <row r="4121" spans="1:4" x14ac:dyDescent="0.25">
      <c r="A4121" s="33">
        <v>1000</v>
      </c>
      <c r="B4121" s="39" t="e">
        <f t="shared" ca="1" si="72"/>
        <v>#N/A</v>
      </c>
      <c r="C4121" s="40" t="e">
        <f t="shared" ca="1" si="71"/>
        <v>#N/A</v>
      </c>
      <c r="D4121" s="37" t="s">
        <v>6</v>
      </c>
    </row>
    <row r="4122" spans="1:4" x14ac:dyDescent="0.25">
      <c r="A4122" s="33">
        <v>1000</v>
      </c>
      <c r="B4122" s="39" t="e">
        <f t="shared" ca="1" si="72"/>
        <v>#N/A</v>
      </c>
      <c r="C4122" s="40" t="e">
        <f t="shared" ca="1" si="71"/>
        <v>#N/A</v>
      </c>
      <c r="D4122" s="37" t="s">
        <v>6</v>
      </c>
    </row>
    <row r="4123" spans="1:4" x14ac:dyDescent="0.25">
      <c r="A4123" s="33">
        <v>1000</v>
      </c>
      <c r="B4123" s="39" t="e">
        <f t="shared" ca="1" si="72"/>
        <v>#N/A</v>
      </c>
      <c r="C4123" s="40" t="e">
        <f t="shared" ca="1" si="71"/>
        <v>#N/A</v>
      </c>
      <c r="D4123" s="37" t="s">
        <v>6</v>
      </c>
    </row>
    <row r="4124" spans="1:4" x14ac:dyDescent="0.25">
      <c r="A4124" s="33">
        <v>1000</v>
      </c>
      <c r="B4124" s="39" t="e">
        <f t="shared" ca="1" si="72"/>
        <v>#N/A</v>
      </c>
      <c r="C4124" s="40" t="e">
        <f t="shared" ca="1" si="71"/>
        <v>#N/A</v>
      </c>
      <c r="D4124" s="37" t="s">
        <v>6</v>
      </c>
    </row>
    <row r="4125" spans="1:4" x14ac:dyDescent="0.25">
      <c r="A4125" s="33">
        <v>1000</v>
      </c>
      <c r="B4125" s="39" t="e">
        <f t="shared" ca="1" si="72"/>
        <v>#N/A</v>
      </c>
      <c r="C4125" s="40" t="e">
        <f t="shared" ca="1" si="71"/>
        <v>#N/A</v>
      </c>
      <c r="D4125" s="37" t="s">
        <v>6</v>
      </c>
    </row>
    <row r="4126" spans="1:4" x14ac:dyDescent="0.25">
      <c r="A4126" s="33">
        <v>1000</v>
      </c>
      <c r="B4126" s="39" t="e">
        <f t="shared" ca="1" si="72"/>
        <v>#N/A</v>
      </c>
      <c r="C4126" s="40" t="e">
        <f t="shared" ca="1" si="71"/>
        <v>#N/A</v>
      </c>
      <c r="D4126" s="37" t="s">
        <v>6</v>
      </c>
    </row>
    <row r="4127" spans="1:4" x14ac:dyDescent="0.25">
      <c r="A4127" s="33">
        <v>1000</v>
      </c>
      <c r="B4127" s="39" t="e">
        <f t="shared" ca="1" si="72"/>
        <v>#N/A</v>
      </c>
      <c r="C4127" s="40" t="e">
        <f t="shared" ca="1" si="71"/>
        <v>#N/A</v>
      </c>
      <c r="D4127" s="37" t="s">
        <v>6</v>
      </c>
    </row>
    <row r="4128" spans="1:4" x14ac:dyDescent="0.25">
      <c r="A4128" s="33">
        <v>1000</v>
      </c>
      <c r="B4128" s="39" t="e">
        <f t="shared" ca="1" si="72"/>
        <v>#N/A</v>
      </c>
      <c r="C4128" s="40" t="e">
        <f t="shared" ca="1" si="71"/>
        <v>#N/A</v>
      </c>
      <c r="D4128" s="37" t="s">
        <v>6</v>
      </c>
    </row>
    <row r="4129" spans="1:4" x14ac:dyDescent="0.25">
      <c r="A4129" s="33">
        <v>1000</v>
      </c>
      <c r="B4129" s="39" t="e">
        <f t="shared" ca="1" si="72"/>
        <v>#N/A</v>
      </c>
      <c r="C4129" s="40" t="e">
        <f t="shared" ca="1" si="71"/>
        <v>#N/A</v>
      </c>
      <c r="D4129" s="37" t="s">
        <v>6</v>
      </c>
    </row>
    <row r="4130" spans="1:4" x14ac:dyDescent="0.25">
      <c r="A4130" s="33">
        <v>1000</v>
      </c>
      <c r="B4130" s="39" t="e">
        <f t="shared" ca="1" si="72"/>
        <v>#N/A</v>
      </c>
      <c r="C4130" s="40" t="e">
        <f t="shared" ca="1" si="71"/>
        <v>#N/A</v>
      </c>
      <c r="D4130" s="37" t="s">
        <v>6</v>
      </c>
    </row>
    <row r="4131" spans="1:4" x14ac:dyDescent="0.25">
      <c r="A4131" s="33">
        <v>1000</v>
      </c>
      <c r="B4131" s="39" t="e">
        <f t="shared" ca="1" si="72"/>
        <v>#N/A</v>
      </c>
      <c r="C4131" s="40" t="e">
        <f t="shared" ca="1" si="71"/>
        <v>#N/A</v>
      </c>
      <c r="D4131" s="37" t="s">
        <v>6</v>
      </c>
    </row>
    <row r="4132" spans="1:4" x14ac:dyDescent="0.25">
      <c r="A4132" s="33">
        <v>1000</v>
      </c>
      <c r="B4132" s="39" t="e">
        <f t="shared" ca="1" si="72"/>
        <v>#N/A</v>
      </c>
      <c r="C4132" s="40" t="e">
        <f t="shared" ca="1" si="71"/>
        <v>#N/A</v>
      </c>
      <c r="D4132" s="37" t="s">
        <v>6</v>
      </c>
    </row>
    <row r="4133" spans="1:4" x14ac:dyDescent="0.25">
      <c r="A4133" s="33">
        <v>1000</v>
      </c>
      <c r="B4133" s="39" t="e">
        <f t="shared" ca="1" si="72"/>
        <v>#N/A</v>
      </c>
      <c r="C4133" s="40" t="e">
        <f t="shared" ca="1" si="71"/>
        <v>#N/A</v>
      </c>
      <c r="D4133" s="37" t="s">
        <v>6</v>
      </c>
    </row>
    <row r="4134" spans="1:4" x14ac:dyDescent="0.25">
      <c r="A4134" s="33">
        <v>1000</v>
      </c>
      <c r="B4134" s="39" t="e">
        <f t="shared" ca="1" si="72"/>
        <v>#N/A</v>
      </c>
      <c r="C4134" s="40" t="e">
        <f t="shared" ca="1" si="71"/>
        <v>#N/A</v>
      </c>
      <c r="D4134" s="37" t="s">
        <v>6</v>
      </c>
    </row>
    <row r="4135" spans="1:4" x14ac:dyDescent="0.25">
      <c r="A4135" s="33">
        <v>1000</v>
      </c>
      <c r="B4135" s="39" t="e">
        <f t="shared" ca="1" si="72"/>
        <v>#N/A</v>
      </c>
      <c r="C4135" s="40" t="e">
        <f t="shared" ca="1" si="71"/>
        <v>#N/A</v>
      </c>
      <c r="D4135" s="37" t="s">
        <v>6</v>
      </c>
    </row>
    <row r="4136" spans="1:4" x14ac:dyDescent="0.25">
      <c r="A4136" s="33">
        <v>1000</v>
      </c>
      <c r="B4136" s="39" t="e">
        <f t="shared" ca="1" si="72"/>
        <v>#N/A</v>
      </c>
      <c r="C4136" s="40" t="e">
        <f t="shared" ca="1" si="71"/>
        <v>#N/A</v>
      </c>
      <c r="D4136" s="37" t="s">
        <v>6</v>
      </c>
    </row>
    <row r="4137" spans="1:4" x14ac:dyDescent="0.25">
      <c r="A4137" s="33">
        <v>1000</v>
      </c>
      <c r="B4137" s="39" t="e">
        <f t="shared" ca="1" si="72"/>
        <v>#N/A</v>
      </c>
      <c r="C4137" s="40" t="e">
        <f t="shared" ca="1" si="71"/>
        <v>#N/A</v>
      </c>
      <c r="D4137" s="37" t="s">
        <v>6</v>
      </c>
    </row>
    <row r="4138" spans="1:4" x14ac:dyDescent="0.25">
      <c r="A4138" s="33">
        <v>1000</v>
      </c>
      <c r="B4138" s="39" t="e">
        <f t="shared" ca="1" si="72"/>
        <v>#N/A</v>
      </c>
      <c r="C4138" s="40" t="e">
        <f t="shared" ca="1" si="71"/>
        <v>#N/A</v>
      </c>
      <c r="D4138" s="37" t="s">
        <v>6</v>
      </c>
    </row>
    <row r="4139" spans="1:4" x14ac:dyDescent="0.25">
      <c r="A4139" s="33">
        <v>1000</v>
      </c>
      <c r="B4139" s="39" t="e">
        <f t="shared" ca="1" si="72"/>
        <v>#N/A</v>
      </c>
      <c r="C4139" s="40" t="e">
        <f t="shared" ca="1" si="71"/>
        <v>#N/A</v>
      </c>
      <c r="D4139" s="37" t="s">
        <v>6</v>
      </c>
    </row>
    <row r="4140" spans="1:4" x14ac:dyDescent="0.25">
      <c r="A4140" s="33">
        <v>1000</v>
      </c>
      <c r="B4140" s="39" t="e">
        <f t="shared" ca="1" si="72"/>
        <v>#N/A</v>
      </c>
      <c r="C4140" s="40" t="e">
        <f t="shared" ca="1" si="71"/>
        <v>#N/A</v>
      </c>
      <c r="D4140" s="37" t="s">
        <v>6</v>
      </c>
    </row>
    <row r="4141" spans="1:4" x14ac:dyDescent="0.25">
      <c r="A4141" s="33">
        <v>1000</v>
      </c>
      <c r="B4141" s="39" t="e">
        <f t="shared" ca="1" si="72"/>
        <v>#N/A</v>
      </c>
      <c r="C4141" s="40" t="e">
        <f t="shared" ref="C4141:C4204" ca="1" si="73">B4141*100+Termina2</f>
        <v>#N/A</v>
      </c>
      <c r="D4141" s="37" t="s">
        <v>6</v>
      </c>
    </row>
    <row r="4142" spans="1:4" x14ac:dyDescent="0.25">
      <c r="A4142" s="33">
        <v>1000</v>
      </c>
      <c r="B4142" s="39" t="e">
        <f t="shared" ref="B4142:B4205" ca="1" si="74">B4141+IF(INT(Premio2/100)=B4141+1,2,1)</f>
        <v>#N/A</v>
      </c>
      <c r="C4142" s="40" t="e">
        <f t="shared" ca="1" si="73"/>
        <v>#N/A</v>
      </c>
      <c r="D4142" s="37" t="s">
        <v>6</v>
      </c>
    </row>
    <row r="4143" spans="1:4" x14ac:dyDescent="0.25">
      <c r="A4143" s="33">
        <v>1000</v>
      </c>
      <c r="B4143" s="39" t="e">
        <f t="shared" ca="1" si="74"/>
        <v>#N/A</v>
      </c>
      <c r="C4143" s="40" t="e">
        <f t="shared" ca="1" si="73"/>
        <v>#N/A</v>
      </c>
      <c r="D4143" s="37" t="s">
        <v>6</v>
      </c>
    </row>
    <row r="4144" spans="1:4" x14ac:dyDescent="0.25">
      <c r="A4144" s="33">
        <v>1000</v>
      </c>
      <c r="B4144" s="39" t="e">
        <f t="shared" ca="1" si="74"/>
        <v>#N/A</v>
      </c>
      <c r="C4144" s="40" t="e">
        <f t="shared" ca="1" si="73"/>
        <v>#N/A</v>
      </c>
      <c r="D4144" s="37" t="s">
        <v>6</v>
      </c>
    </row>
    <row r="4145" spans="1:4" x14ac:dyDescent="0.25">
      <c r="A4145" s="33">
        <v>1000</v>
      </c>
      <c r="B4145" s="39" t="e">
        <f t="shared" ca="1" si="74"/>
        <v>#N/A</v>
      </c>
      <c r="C4145" s="40" t="e">
        <f t="shared" ca="1" si="73"/>
        <v>#N/A</v>
      </c>
      <c r="D4145" s="37" t="s">
        <v>6</v>
      </c>
    </row>
    <row r="4146" spans="1:4" x14ac:dyDescent="0.25">
      <c r="A4146" s="33">
        <v>1000</v>
      </c>
      <c r="B4146" s="39" t="e">
        <f t="shared" ca="1" si="74"/>
        <v>#N/A</v>
      </c>
      <c r="C4146" s="40" t="e">
        <f t="shared" ca="1" si="73"/>
        <v>#N/A</v>
      </c>
      <c r="D4146" s="37" t="s">
        <v>6</v>
      </c>
    </row>
    <row r="4147" spans="1:4" x14ac:dyDescent="0.25">
      <c r="A4147" s="33">
        <v>1000</v>
      </c>
      <c r="B4147" s="39" t="e">
        <f t="shared" ca="1" si="74"/>
        <v>#N/A</v>
      </c>
      <c r="C4147" s="40" t="e">
        <f t="shared" ca="1" si="73"/>
        <v>#N/A</v>
      </c>
      <c r="D4147" s="37" t="s">
        <v>6</v>
      </c>
    </row>
    <row r="4148" spans="1:4" x14ac:dyDescent="0.25">
      <c r="A4148" s="33">
        <v>1000</v>
      </c>
      <c r="B4148" s="39" t="e">
        <f t="shared" ca="1" si="74"/>
        <v>#N/A</v>
      </c>
      <c r="C4148" s="40" t="e">
        <f t="shared" ca="1" si="73"/>
        <v>#N/A</v>
      </c>
      <c r="D4148" s="37" t="s">
        <v>6</v>
      </c>
    </row>
    <row r="4149" spans="1:4" x14ac:dyDescent="0.25">
      <c r="A4149" s="33">
        <v>1000</v>
      </c>
      <c r="B4149" s="39" t="e">
        <f t="shared" ca="1" si="74"/>
        <v>#N/A</v>
      </c>
      <c r="C4149" s="40" t="e">
        <f t="shared" ca="1" si="73"/>
        <v>#N/A</v>
      </c>
      <c r="D4149" s="37" t="s">
        <v>6</v>
      </c>
    </row>
    <row r="4150" spans="1:4" x14ac:dyDescent="0.25">
      <c r="A4150" s="33">
        <v>1000</v>
      </c>
      <c r="B4150" s="39" t="e">
        <f t="shared" ca="1" si="74"/>
        <v>#N/A</v>
      </c>
      <c r="C4150" s="40" t="e">
        <f t="shared" ca="1" si="73"/>
        <v>#N/A</v>
      </c>
      <c r="D4150" s="37" t="s">
        <v>6</v>
      </c>
    </row>
    <row r="4151" spans="1:4" x14ac:dyDescent="0.25">
      <c r="A4151" s="33">
        <v>1000</v>
      </c>
      <c r="B4151" s="39" t="e">
        <f t="shared" ca="1" si="74"/>
        <v>#N/A</v>
      </c>
      <c r="C4151" s="40" t="e">
        <f t="shared" ca="1" si="73"/>
        <v>#N/A</v>
      </c>
      <c r="D4151" s="37" t="s">
        <v>6</v>
      </c>
    </row>
    <row r="4152" spans="1:4" x14ac:dyDescent="0.25">
      <c r="A4152" s="33">
        <v>1000</v>
      </c>
      <c r="B4152" s="39" t="e">
        <f t="shared" ca="1" si="74"/>
        <v>#N/A</v>
      </c>
      <c r="C4152" s="40" t="e">
        <f t="shared" ca="1" si="73"/>
        <v>#N/A</v>
      </c>
      <c r="D4152" s="37" t="s">
        <v>6</v>
      </c>
    </row>
    <row r="4153" spans="1:4" x14ac:dyDescent="0.25">
      <c r="A4153" s="33">
        <v>1000</v>
      </c>
      <c r="B4153" s="39" t="e">
        <f t="shared" ca="1" si="74"/>
        <v>#N/A</v>
      </c>
      <c r="C4153" s="40" t="e">
        <f t="shared" ca="1" si="73"/>
        <v>#N/A</v>
      </c>
      <c r="D4153" s="37" t="s">
        <v>6</v>
      </c>
    </row>
    <row r="4154" spans="1:4" x14ac:dyDescent="0.25">
      <c r="A4154" s="33">
        <v>1000</v>
      </c>
      <c r="B4154" s="39" t="e">
        <f t="shared" ca="1" si="74"/>
        <v>#N/A</v>
      </c>
      <c r="C4154" s="40" t="e">
        <f t="shared" ca="1" si="73"/>
        <v>#N/A</v>
      </c>
      <c r="D4154" s="37" t="s">
        <v>6</v>
      </c>
    </row>
    <row r="4155" spans="1:4" x14ac:dyDescent="0.25">
      <c r="A4155" s="33">
        <v>1000</v>
      </c>
      <c r="B4155" s="39" t="e">
        <f t="shared" ca="1" si="74"/>
        <v>#N/A</v>
      </c>
      <c r="C4155" s="40" t="e">
        <f t="shared" ca="1" si="73"/>
        <v>#N/A</v>
      </c>
      <c r="D4155" s="37" t="s">
        <v>6</v>
      </c>
    </row>
    <row r="4156" spans="1:4" x14ac:dyDescent="0.25">
      <c r="A4156" s="33">
        <v>1000</v>
      </c>
      <c r="B4156" s="39" t="e">
        <f t="shared" ca="1" si="74"/>
        <v>#N/A</v>
      </c>
      <c r="C4156" s="40" t="e">
        <f t="shared" ca="1" si="73"/>
        <v>#N/A</v>
      </c>
      <c r="D4156" s="37" t="s">
        <v>6</v>
      </c>
    </row>
    <row r="4157" spans="1:4" x14ac:dyDescent="0.25">
      <c r="A4157" s="33">
        <v>1000</v>
      </c>
      <c r="B4157" s="39" t="e">
        <f t="shared" ca="1" si="74"/>
        <v>#N/A</v>
      </c>
      <c r="C4157" s="40" t="e">
        <f t="shared" ca="1" si="73"/>
        <v>#N/A</v>
      </c>
      <c r="D4157" s="37" t="s">
        <v>6</v>
      </c>
    </row>
    <row r="4158" spans="1:4" x14ac:dyDescent="0.25">
      <c r="A4158" s="33">
        <v>1000</v>
      </c>
      <c r="B4158" s="39" t="e">
        <f t="shared" ca="1" si="74"/>
        <v>#N/A</v>
      </c>
      <c r="C4158" s="40" t="e">
        <f t="shared" ca="1" si="73"/>
        <v>#N/A</v>
      </c>
      <c r="D4158" s="37" t="s">
        <v>6</v>
      </c>
    </row>
    <row r="4159" spans="1:4" x14ac:dyDescent="0.25">
      <c r="A4159" s="33">
        <v>1000</v>
      </c>
      <c r="B4159" s="39" t="e">
        <f t="shared" ca="1" si="74"/>
        <v>#N/A</v>
      </c>
      <c r="C4159" s="40" t="e">
        <f t="shared" ca="1" si="73"/>
        <v>#N/A</v>
      </c>
      <c r="D4159" s="37" t="s">
        <v>6</v>
      </c>
    </row>
    <row r="4160" spans="1:4" x14ac:dyDescent="0.25">
      <c r="A4160" s="33">
        <v>1000</v>
      </c>
      <c r="B4160" s="39" t="e">
        <f t="shared" ca="1" si="74"/>
        <v>#N/A</v>
      </c>
      <c r="C4160" s="40" t="e">
        <f t="shared" ca="1" si="73"/>
        <v>#N/A</v>
      </c>
      <c r="D4160" s="37" t="s">
        <v>6</v>
      </c>
    </row>
    <row r="4161" spans="1:4" x14ac:dyDescent="0.25">
      <c r="A4161" s="33">
        <v>1000</v>
      </c>
      <c r="B4161" s="39" t="e">
        <f t="shared" ca="1" si="74"/>
        <v>#N/A</v>
      </c>
      <c r="C4161" s="40" t="e">
        <f t="shared" ca="1" si="73"/>
        <v>#N/A</v>
      </c>
      <c r="D4161" s="37" t="s">
        <v>6</v>
      </c>
    </row>
    <row r="4162" spans="1:4" x14ac:dyDescent="0.25">
      <c r="A4162" s="33">
        <v>1000</v>
      </c>
      <c r="B4162" s="39" t="e">
        <f t="shared" ca="1" si="74"/>
        <v>#N/A</v>
      </c>
      <c r="C4162" s="40" t="e">
        <f t="shared" ca="1" si="73"/>
        <v>#N/A</v>
      </c>
      <c r="D4162" s="37" t="s">
        <v>6</v>
      </c>
    </row>
    <row r="4163" spans="1:4" x14ac:dyDescent="0.25">
      <c r="A4163" s="33">
        <v>1000</v>
      </c>
      <c r="B4163" s="39" t="e">
        <f t="shared" ca="1" si="74"/>
        <v>#N/A</v>
      </c>
      <c r="C4163" s="40" t="e">
        <f t="shared" ca="1" si="73"/>
        <v>#N/A</v>
      </c>
      <c r="D4163" s="37" t="s">
        <v>6</v>
      </c>
    </row>
    <row r="4164" spans="1:4" x14ac:dyDescent="0.25">
      <c r="A4164" s="33">
        <v>1000</v>
      </c>
      <c r="B4164" s="39" t="e">
        <f t="shared" ca="1" si="74"/>
        <v>#N/A</v>
      </c>
      <c r="C4164" s="40" t="e">
        <f t="shared" ca="1" si="73"/>
        <v>#N/A</v>
      </c>
      <c r="D4164" s="37" t="s">
        <v>6</v>
      </c>
    </row>
    <row r="4165" spans="1:4" x14ac:dyDescent="0.25">
      <c r="A4165" s="33">
        <v>1000</v>
      </c>
      <c r="B4165" s="39" t="e">
        <f t="shared" ca="1" si="74"/>
        <v>#N/A</v>
      </c>
      <c r="C4165" s="40" t="e">
        <f t="shared" ca="1" si="73"/>
        <v>#N/A</v>
      </c>
      <c r="D4165" s="37" t="s">
        <v>6</v>
      </c>
    </row>
    <row r="4166" spans="1:4" x14ac:dyDescent="0.25">
      <c r="A4166" s="33">
        <v>1000</v>
      </c>
      <c r="B4166" s="39" t="e">
        <f t="shared" ca="1" si="74"/>
        <v>#N/A</v>
      </c>
      <c r="C4166" s="40" t="e">
        <f t="shared" ca="1" si="73"/>
        <v>#N/A</v>
      </c>
      <c r="D4166" s="37" t="s">
        <v>6</v>
      </c>
    </row>
    <row r="4167" spans="1:4" x14ac:dyDescent="0.25">
      <c r="A4167" s="33">
        <v>1000</v>
      </c>
      <c r="B4167" s="39" t="e">
        <f t="shared" ca="1" si="74"/>
        <v>#N/A</v>
      </c>
      <c r="C4167" s="40" t="e">
        <f t="shared" ca="1" si="73"/>
        <v>#N/A</v>
      </c>
      <c r="D4167" s="37" t="s">
        <v>6</v>
      </c>
    </row>
    <row r="4168" spans="1:4" x14ac:dyDescent="0.25">
      <c r="A4168" s="33">
        <v>1000</v>
      </c>
      <c r="B4168" s="39" t="e">
        <f t="shared" ca="1" si="74"/>
        <v>#N/A</v>
      </c>
      <c r="C4168" s="40" t="e">
        <f t="shared" ca="1" si="73"/>
        <v>#N/A</v>
      </c>
      <c r="D4168" s="37" t="s">
        <v>6</v>
      </c>
    </row>
    <row r="4169" spans="1:4" x14ac:dyDescent="0.25">
      <c r="A4169" s="33">
        <v>1000</v>
      </c>
      <c r="B4169" s="39" t="e">
        <f t="shared" ca="1" si="74"/>
        <v>#N/A</v>
      </c>
      <c r="C4169" s="40" t="e">
        <f t="shared" ca="1" si="73"/>
        <v>#N/A</v>
      </c>
      <c r="D4169" s="37" t="s">
        <v>6</v>
      </c>
    </row>
    <row r="4170" spans="1:4" x14ac:dyDescent="0.25">
      <c r="A4170" s="33">
        <v>1000</v>
      </c>
      <c r="B4170" s="39" t="e">
        <f t="shared" ca="1" si="74"/>
        <v>#N/A</v>
      </c>
      <c r="C4170" s="40" t="e">
        <f t="shared" ca="1" si="73"/>
        <v>#N/A</v>
      </c>
      <c r="D4170" s="37" t="s">
        <v>6</v>
      </c>
    </row>
    <row r="4171" spans="1:4" x14ac:dyDescent="0.25">
      <c r="A4171" s="33">
        <v>1000</v>
      </c>
      <c r="B4171" s="39" t="e">
        <f t="shared" ca="1" si="74"/>
        <v>#N/A</v>
      </c>
      <c r="C4171" s="40" t="e">
        <f t="shared" ca="1" si="73"/>
        <v>#N/A</v>
      </c>
      <c r="D4171" s="37" t="s">
        <v>6</v>
      </c>
    </row>
    <row r="4172" spans="1:4" x14ac:dyDescent="0.25">
      <c r="A4172" s="33">
        <v>1000</v>
      </c>
      <c r="B4172" s="39" t="e">
        <f t="shared" ca="1" si="74"/>
        <v>#N/A</v>
      </c>
      <c r="C4172" s="40" t="e">
        <f t="shared" ca="1" si="73"/>
        <v>#N/A</v>
      </c>
      <c r="D4172" s="37" t="s">
        <v>6</v>
      </c>
    </row>
    <row r="4173" spans="1:4" x14ac:dyDescent="0.25">
      <c r="A4173" s="33">
        <v>1000</v>
      </c>
      <c r="B4173" s="39" t="e">
        <f t="shared" ca="1" si="74"/>
        <v>#N/A</v>
      </c>
      <c r="C4173" s="40" t="e">
        <f t="shared" ca="1" si="73"/>
        <v>#N/A</v>
      </c>
      <c r="D4173" s="37" t="s">
        <v>6</v>
      </c>
    </row>
    <row r="4174" spans="1:4" x14ac:dyDescent="0.25">
      <c r="A4174" s="33">
        <v>1000</v>
      </c>
      <c r="B4174" s="39" t="e">
        <f t="shared" ca="1" si="74"/>
        <v>#N/A</v>
      </c>
      <c r="C4174" s="40" t="e">
        <f t="shared" ca="1" si="73"/>
        <v>#N/A</v>
      </c>
      <c r="D4174" s="37" t="s">
        <v>6</v>
      </c>
    </row>
    <row r="4175" spans="1:4" x14ac:dyDescent="0.25">
      <c r="A4175" s="33">
        <v>1000</v>
      </c>
      <c r="B4175" s="39" t="e">
        <f t="shared" ca="1" si="74"/>
        <v>#N/A</v>
      </c>
      <c r="C4175" s="40" t="e">
        <f t="shared" ca="1" si="73"/>
        <v>#N/A</v>
      </c>
      <c r="D4175" s="37" t="s">
        <v>6</v>
      </c>
    </row>
    <row r="4176" spans="1:4" x14ac:dyDescent="0.25">
      <c r="A4176" s="33">
        <v>1000</v>
      </c>
      <c r="B4176" s="39" t="e">
        <f t="shared" ca="1" si="74"/>
        <v>#N/A</v>
      </c>
      <c r="C4176" s="40" t="e">
        <f t="shared" ca="1" si="73"/>
        <v>#N/A</v>
      </c>
      <c r="D4176" s="37" t="s">
        <v>6</v>
      </c>
    </row>
    <row r="4177" spans="1:4" x14ac:dyDescent="0.25">
      <c r="A4177" s="33">
        <v>1000</v>
      </c>
      <c r="B4177" s="39" t="e">
        <f t="shared" ca="1" si="74"/>
        <v>#N/A</v>
      </c>
      <c r="C4177" s="40" t="e">
        <f t="shared" ca="1" si="73"/>
        <v>#N/A</v>
      </c>
      <c r="D4177" s="37" t="s">
        <v>6</v>
      </c>
    </row>
    <row r="4178" spans="1:4" x14ac:dyDescent="0.25">
      <c r="A4178" s="33">
        <v>1000</v>
      </c>
      <c r="B4178" s="39" t="e">
        <f t="shared" ca="1" si="74"/>
        <v>#N/A</v>
      </c>
      <c r="C4178" s="40" t="e">
        <f t="shared" ca="1" si="73"/>
        <v>#N/A</v>
      </c>
      <c r="D4178" s="37" t="s">
        <v>6</v>
      </c>
    </row>
    <row r="4179" spans="1:4" x14ac:dyDescent="0.25">
      <c r="A4179" s="33">
        <v>1000</v>
      </c>
      <c r="B4179" s="39" t="e">
        <f t="shared" ca="1" si="74"/>
        <v>#N/A</v>
      </c>
      <c r="C4179" s="40" t="e">
        <f t="shared" ca="1" si="73"/>
        <v>#N/A</v>
      </c>
      <c r="D4179" s="37" t="s">
        <v>6</v>
      </c>
    </row>
    <row r="4180" spans="1:4" x14ac:dyDescent="0.25">
      <c r="A4180" s="33">
        <v>1000</v>
      </c>
      <c r="B4180" s="39" t="e">
        <f t="shared" ca="1" si="74"/>
        <v>#N/A</v>
      </c>
      <c r="C4180" s="40" t="e">
        <f t="shared" ca="1" si="73"/>
        <v>#N/A</v>
      </c>
      <c r="D4180" s="37" t="s">
        <v>6</v>
      </c>
    </row>
    <row r="4181" spans="1:4" x14ac:dyDescent="0.25">
      <c r="A4181" s="33">
        <v>1000</v>
      </c>
      <c r="B4181" s="39" t="e">
        <f t="shared" ca="1" si="74"/>
        <v>#N/A</v>
      </c>
      <c r="C4181" s="40" t="e">
        <f t="shared" ca="1" si="73"/>
        <v>#N/A</v>
      </c>
      <c r="D4181" s="37" t="s">
        <v>6</v>
      </c>
    </row>
    <row r="4182" spans="1:4" x14ac:dyDescent="0.25">
      <c r="A4182" s="33">
        <v>1000</v>
      </c>
      <c r="B4182" s="39" t="e">
        <f t="shared" ca="1" si="74"/>
        <v>#N/A</v>
      </c>
      <c r="C4182" s="40" t="e">
        <f t="shared" ca="1" si="73"/>
        <v>#N/A</v>
      </c>
      <c r="D4182" s="37" t="s">
        <v>6</v>
      </c>
    </row>
    <row r="4183" spans="1:4" x14ac:dyDescent="0.25">
      <c r="A4183" s="33">
        <v>1000</v>
      </c>
      <c r="B4183" s="39" t="e">
        <f t="shared" ca="1" si="74"/>
        <v>#N/A</v>
      </c>
      <c r="C4183" s="40" t="e">
        <f t="shared" ca="1" si="73"/>
        <v>#N/A</v>
      </c>
      <c r="D4183" s="37" t="s">
        <v>6</v>
      </c>
    </row>
    <row r="4184" spans="1:4" x14ac:dyDescent="0.25">
      <c r="A4184" s="33">
        <v>1000</v>
      </c>
      <c r="B4184" s="39" t="e">
        <f t="shared" ca="1" si="74"/>
        <v>#N/A</v>
      </c>
      <c r="C4184" s="40" t="e">
        <f t="shared" ca="1" si="73"/>
        <v>#N/A</v>
      </c>
      <c r="D4184" s="37" t="s">
        <v>6</v>
      </c>
    </row>
    <row r="4185" spans="1:4" x14ac:dyDescent="0.25">
      <c r="A4185" s="33">
        <v>1000</v>
      </c>
      <c r="B4185" s="39" t="e">
        <f t="shared" ca="1" si="74"/>
        <v>#N/A</v>
      </c>
      <c r="C4185" s="40" t="e">
        <f t="shared" ca="1" si="73"/>
        <v>#N/A</v>
      </c>
      <c r="D4185" s="37" t="s">
        <v>6</v>
      </c>
    </row>
    <row r="4186" spans="1:4" x14ac:dyDescent="0.25">
      <c r="A4186" s="33">
        <v>1000</v>
      </c>
      <c r="B4186" s="39" t="e">
        <f t="shared" ca="1" si="74"/>
        <v>#N/A</v>
      </c>
      <c r="C4186" s="40" t="e">
        <f t="shared" ca="1" si="73"/>
        <v>#N/A</v>
      </c>
      <c r="D4186" s="37" t="s">
        <v>6</v>
      </c>
    </row>
    <row r="4187" spans="1:4" x14ac:dyDescent="0.25">
      <c r="A4187" s="33">
        <v>1000</v>
      </c>
      <c r="B4187" s="39" t="e">
        <f t="shared" ca="1" si="74"/>
        <v>#N/A</v>
      </c>
      <c r="C4187" s="40" t="e">
        <f t="shared" ca="1" si="73"/>
        <v>#N/A</v>
      </c>
      <c r="D4187" s="37" t="s">
        <v>6</v>
      </c>
    </row>
    <row r="4188" spans="1:4" x14ac:dyDescent="0.25">
      <c r="A4188" s="33">
        <v>1000</v>
      </c>
      <c r="B4188" s="39" t="e">
        <f t="shared" ca="1" si="74"/>
        <v>#N/A</v>
      </c>
      <c r="C4188" s="40" t="e">
        <f t="shared" ca="1" si="73"/>
        <v>#N/A</v>
      </c>
      <c r="D4188" s="37" t="s">
        <v>6</v>
      </c>
    </row>
    <row r="4189" spans="1:4" x14ac:dyDescent="0.25">
      <c r="A4189" s="33">
        <v>1000</v>
      </c>
      <c r="B4189" s="39" t="e">
        <f t="shared" ca="1" si="74"/>
        <v>#N/A</v>
      </c>
      <c r="C4189" s="40" t="e">
        <f t="shared" ca="1" si="73"/>
        <v>#N/A</v>
      </c>
      <c r="D4189" s="37" t="s">
        <v>6</v>
      </c>
    </row>
    <row r="4190" spans="1:4" x14ac:dyDescent="0.25">
      <c r="A4190" s="33">
        <v>1000</v>
      </c>
      <c r="B4190" s="39" t="e">
        <f t="shared" ca="1" si="74"/>
        <v>#N/A</v>
      </c>
      <c r="C4190" s="40" t="e">
        <f t="shared" ca="1" si="73"/>
        <v>#N/A</v>
      </c>
      <c r="D4190" s="37" t="s">
        <v>6</v>
      </c>
    </row>
    <row r="4191" spans="1:4" x14ac:dyDescent="0.25">
      <c r="A4191" s="33">
        <v>1000</v>
      </c>
      <c r="B4191" s="39" t="e">
        <f t="shared" ca="1" si="74"/>
        <v>#N/A</v>
      </c>
      <c r="C4191" s="40" t="e">
        <f t="shared" ca="1" si="73"/>
        <v>#N/A</v>
      </c>
      <c r="D4191" s="37" t="s">
        <v>6</v>
      </c>
    </row>
    <row r="4192" spans="1:4" x14ac:dyDescent="0.25">
      <c r="A4192" s="33">
        <v>1000</v>
      </c>
      <c r="B4192" s="39" t="e">
        <f t="shared" ca="1" si="74"/>
        <v>#N/A</v>
      </c>
      <c r="C4192" s="40" t="e">
        <f t="shared" ca="1" si="73"/>
        <v>#N/A</v>
      </c>
      <c r="D4192" s="37" t="s">
        <v>6</v>
      </c>
    </row>
    <row r="4193" spans="1:4" x14ac:dyDescent="0.25">
      <c r="A4193" s="33">
        <v>1000</v>
      </c>
      <c r="B4193" s="39" t="e">
        <f t="shared" ca="1" si="74"/>
        <v>#N/A</v>
      </c>
      <c r="C4193" s="40" t="e">
        <f t="shared" ca="1" si="73"/>
        <v>#N/A</v>
      </c>
      <c r="D4193" s="37" t="s">
        <v>6</v>
      </c>
    </row>
    <row r="4194" spans="1:4" x14ac:dyDescent="0.25">
      <c r="A4194" s="33">
        <v>1000</v>
      </c>
      <c r="B4194" s="39" t="e">
        <f t="shared" ca="1" si="74"/>
        <v>#N/A</v>
      </c>
      <c r="C4194" s="40" t="e">
        <f t="shared" ca="1" si="73"/>
        <v>#N/A</v>
      </c>
      <c r="D4194" s="37" t="s">
        <v>6</v>
      </c>
    </row>
    <row r="4195" spans="1:4" x14ac:dyDescent="0.25">
      <c r="A4195" s="33">
        <v>1000</v>
      </c>
      <c r="B4195" s="39" t="e">
        <f t="shared" ca="1" si="74"/>
        <v>#N/A</v>
      </c>
      <c r="C4195" s="40" t="e">
        <f t="shared" ca="1" si="73"/>
        <v>#N/A</v>
      </c>
      <c r="D4195" s="37" t="s">
        <v>6</v>
      </c>
    </row>
    <row r="4196" spans="1:4" x14ac:dyDescent="0.25">
      <c r="A4196" s="33">
        <v>1000</v>
      </c>
      <c r="B4196" s="39" t="e">
        <f t="shared" ca="1" si="74"/>
        <v>#N/A</v>
      </c>
      <c r="C4196" s="40" t="e">
        <f t="shared" ca="1" si="73"/>
        <v>#N/A</v>
      </c>
      <c r="D4196" s="37" t="s">
        <v>6</v>
      </c>
    </row>
    <row r="4197" spans="1:4" x14ac:dyDescent="0.25">
      <c r="A4197" s="33">
        <v>1000</v>
      </c>
      <c r="B4197" s="39" t="e">
        <f t="shared" ca="1" si="74"/>
        <v>#N/A</v>
      </c>
      <c r="C4197" s="40" t="e">
        <f t="shared" ca="1" si="73"/>
        <v>#N/A</v>
      </c>
      <c r="D4197" s="37" t="s">
        <v>6</v>
      </c>
    </row>
    <row r="4198" spans="1:4" x14ac:dyDescent="0.25">
      <c r="A4198" s="33">
        <v>1000</v>
      </c>
      <c r="B4198" s="39" t="e">
        <f t="shared" ca="1" si="74"/>
        <v>#N/A</v>
      </c>
      <c r="C4198" s="40" t="e">
        <f t="shared" ca="1" si="73"/>
        <v>#N/A</v>
      </c>
      <c r="D4198" s="37" t="s">
        <v>6</v>
      </c>
    </row>
    <row r="4199" spans="1:4" x14ac:dyDescent="0.25">
      <c r="A4199" s="33">
        <v>1000</v>
      </c>
      <c r="B4199" s="39" t="e">
        <f t="shared" ca="1" si="74"/>
        <v>#N/A</v>
      </c>
      <c r="C4199" s="40" t="e">
        <f t="shared" ca="1" si="73"/>
        <v>#N/A</v>
      </c>
      <c r="D4199" s="37" t="s">
        <v>6</v>
      </c>
    </row>
    <row r="4200" spans="1:4" x14ac:dyDescent="0.25">
      <c r="A4200" s="33">
        <v>1000</v>
      </c>
      <c r="B4200" s="39" t="e">
        <f t="shared" ca="1" si="74"/>
        <v>#N/A</v>
      </c>
      <c r="C4200" s="40" t="e">
        <f t="shared" ca="1" si="73"/>
        <v>#N/A</v>
      </c>
      <c r="D4200" s="37" t="s">
        <v>6</v>
      </c>
    </row>
    <row r="4201" spans="1:4" x14ac:dyDescent="0.25">
      <c r="A4201" s="33">
        <v>1000</v>
      </c>
      <c r="B4201" s="39" t="e">
        <f t="shared" ca="1" si="74"/>
        <v>#N/A</v>
      </c>
      <c r="C4201" s="40" t="e">
        <f t="shared" ca="1" si="73"/>
        <v>#N/A</v>
      </c>
      <c r="D4201" s="37" t="s">
        <v>6</v>
      </c>
    </row>
    <row r="4202" spans="1:4" x14ac:dyDescent="0.25">
      <c r="A4202" s="33">
        <v>1000</v>
      </c>
      <c r="B4202" s="39" t="e">
        <f t="shared" ca="1" si="74"/>
        <v>#N/A</v>
      </c>
      <c r="C4202" s="40" t="e">
        <f t="shared" ca="1" si="73"/>
        <v>#N/A</v>
      </c>
      <c r="D4202" s="37" t="s">
        <v>6</v>
      </c>
    </row>
    <row r="4203" spans="1:4" x14ac:dyDescent="0.25">
      <c r="A4203" s="33">
        <v>1000</v>
      </c>
      <c r="B4203" s="39" t="e">
        <f t="shared" ca="1" si="74"/>
        <v>#N/A</v>
      </c>
      <c r="C4203" s="40" t="e">
        <f t="shared" ca="1" si="73"/>
        <v>#N/A</v>
      </c>
      <c r="D4203" s="37" t="s">
        <v>6</v>
      </c>
    </row>
    <row r="4204" spans="1:4" x14ac:dyDescent="0.25">
      <c r="A4204" s="33">
        <v>1000</v>
      </c>
      <c r="B4204" s="39" t="e">
        <f t="shared" ca="1" si="74"/>
        <v>#N/A</v>
      </c>
      <c r="C4204" s="40" t="e">
        <f t="shared" ca="1" si="73"/>
        <v>#N/A</v>
      </c>
      <c r="D4204" s="37" t="s">
        <v>6</v>
      </c>
    </row>
    <row r="4205" spans="1:4" x14ac:dyDescent="0.25">
      <c r="A4205" s="33">
        <v>1000</v>
      </c>
      <c r="B4205" s="39" t="e">
        <f t="shared" ca="1" si="74"/>
        <v>#N/A</v>
      </c>
      <c r="C4205" s="40" t="e">
        <f t="shared" ref="C4205:C4268" ca="1" si="75">B4205*100+Termina2</f>
        <v>#N/A</v>
      </c>
      <c r="D4205" s="37" t="s">
        <v>6</v>
      </c>
    </row>
    <row r="4206" spans="1:4" x14ac:dyDescent="0.25">
      <c r="A4206" s="33">
        <v>1000</v>
      </c>
      <c r="B4206" s="39" t="e">
        <f t="shared" ref="B4206:B4269" ca="1" si="76">B4205+IF(INT(Premio2/100)=B4205+1,2,1)</f>
        <v>#N/A</v>
      </c>
      <c r="C4206" s="40" t="e">
        <f t="shared" ca="1" si="75"/>
        <v>#N/A</v>
      </c>
      <c r="D4206" s="37" t="s">
        <v>6</v>
      </c>
    </row>
    <row r="4207" spans="1:4" x14ac:dyDescent="0.25">
      <c r="A4207" s="33">
        <v>1000</v>
      </c>
      <c r="B4207" s="39" t="e">
        <f t="shared" ca="1" si="76"/>
        <v>#N/A</v>
      </c>
      <c r="C4207" s="40" t="e">
        <f t="shared" ca="1" si="75"/>
        <v>#N/A</v>
      </c>
      <c r="D4207" s="37" t="s">
        <v>6</v>
      </c>
    </row>
    <row r="4208" spans="1:4" x14ac:dyDescent="0.25">
      <c r="A4208" s="33">
        <v>1000</v>
      </c>
      <c r="B4208" s="39" t="e">
        <f t="shared" ca="1" si="76"/>
        <v>#N/A</v>
      </c>
      <c r="C4208" s="40" t="e">
        <f t="shared" ca="1" si="75"/>
        <v>#N/A</v>
      </c>
      <c r="D4208" s="37" t="s">
        <v>6</v>
      </c>
    </row>
    <row r="4209" spans="1:4" x14ac:dyDescent="0.25">
      <c r="A4209" s="33">
        <v>1000</v>
      </c>
      <c r="B4209" s="39" t="e">
        <f t="shared" ca="1" si="76"/>
        <v>#N/A</v>
      </c>
      <c r="C4209" s="40" t="e">
        <f t="shared" ca="1" si="75"/>
        <v>#N/A</v>
      </c>
      <c r="D4209" s="37" t="s">
        <v>6</v>
      </c>
    </row>
    <row r="4210" spans="1:4" x14ac:dyDescent="0.25">
      <c r="A4210" s="33">
        <v>1000</v>
      </c>
      <c r="B4210" s="39" t="e">
        <f t="shared" ca="1" si="76"/>
        <v>#N/A</v>
      </c>
      <c r="C4210" s="40" t="e">
        <f t="shared" ca="1" si="75"/>
        <v>#N/A</v>
      </c>
      <c r="D4210" s="37" t="s">
        <v>6</v>
      </c>
    </row>
    <row r="4211" spans="1:4" x14ac:dyDescent="0.25">
      <c r="A4211" s="33">
        <v>1000</v>
      </c>
      <c r="B4211" s="39" t="e">
        <f t="shared" ca="1" si="76"/>
        <v>#N/A</v>
      </c>
      <c r="C4211" s="40" t="e">
        <f t="shared" ca="1" si="75"/>
        <v>#N/A</v>
      </c>
      <c r="D4211" s="37" t="s">
        <v>6</v>
      </c>
    </row>
    <row r="4212" spans="1:4" x14ac:dyDescent="0.25">
      <c r="A4212" s="33">
        <v>1000</v>
      </c>
      <c r="B4212" s="39" t="e">
        <f t="shared" ca="1" si="76"/>
        <v>#N/A</v>
      </c>
      <c r="C4212" s="40" t="e">
        <f t="shared" ca="1" si="75"/>
        <v>#N/A</v>
      </c>
      <c r="D4212" s="37" t="s">
        <v>6</v>
      </c>
    </row>
    <row r="4213" spans="1:4" x14ac:dyDescent="0.25">
      <c r="A4213" s="33">
        <v>1000</v>
      </c>
      <c r="B4213" s="39" t="e">
        <f t="shared" ca="1" si="76"/>
        <v>#N/A</v>
      </c>
      <c r="C4213" s="40" t="e">
        <f t="shared" ca="1" si="75"/>
        <v>#N/A</v>
      </c>
      <c r="D4213" s="37" t="s">
        <v>6</v>
      </c>
    </row>
    <row r="4214" spans="1:4" x14ac:dyDescent="0.25">
      <c r="A4214" s="33">
        <v>1000</v>
      </c>
      <c r="B4214" s="39" t="e">
        <f t="shared" ca="1" si="76"/>
        <v>#N/A</v>
      </c>
      <c r="C4214" s="40" t="e">
        <f t="shared" ca="1" si="75"/>
        <v>#N/A</v>
      </c>
      <c r="D4214" s="37" t="s">
        <v>6</v>
      </c>
    </row>
    <row r="4215" spans="1:4" x14ac:dyDescent="0.25">
      <c r="A4215" s="33">
        <v>1000</v>
      </c>
      <c r="B4215" s="39" t="e">
        <f t="shared" ca="1" si="76"/>
        <v>#N/A</v>
      </c>
      <c r="C4215" s="40" t="e">
        <f t="shared" ca="1" si="75"/>
        <v>#N/A</v>
      </c>
      <c r="D4215" s="37" t="s">
        <v>6</v>
      </c>
    </row>
    <row r="4216" spans="1:4" x14ac:dyDescent="0.25">
      <c r="A4216" s="33">
        <v>1000</v>
      </c>
      <c r="B4216" s="39" t="e">
        <f t="shared" ca="1" si="76"/>
        <v>#N/A</v>
      </c>
      <c r="C4216" s="40" t="e">
        <f t="shared" ca="1" si="75"/>
        <v>#N/A</v>
      </c>
      <c r="D4216" s="37" t="s">
        <v>6</v>
      </c>
    </row>
    <row r="4217" spans="1:4" x14ac:dyDescent="0.25">
      <c r="A4217" s="33">
        <v>1000</v>
      </c>
      <c r="B4217" s="39" t="e">
        <f t="shared" ca="1" si="76"/>
        <v>#N/A</v>
      </c>
      <c r="C4217" s="40" t="e">
        <f t="shared" ca="1" si="75"/>
        <v>#N/A</v>
      </c>
      <c r="D4217" s="37" t="s">
        <v>6</v>
      </c>
    </row>
    <row r="4218" spans="1:4" x14ac:dyDescent="0.25">
      <c r="A4218" s="33">
        <v>1000</v>
      </c>
      <c r="B4218" s="39" t="e">
        <f t="shared" ca="1" si="76"/>
        <v>#N/A</v>
      </c>
      <c r="C4218" s="40" t="e">
        <f t="shared" ca="1" si="75"/>
        <v>#N/A</v>
      </c>
      <c r="D4218" s="37" t="s">
        <v>6</v>
      </c>
    </row>
    <row r="4219" spans="1:4" x14ac:dyDescent="0.25">
      <c r="A4219" s="33">
        <v>1000</v>
      </c>
      <c r="B4219" s="39" t="e">
        <f t="shared" ca="1" si="76"/>
        <v>#N/A</v>
      </c>
      <c r="C4219" s="40" t="e">
        <f t="shared" ca="1" si="75"/>
        <v>#N/A</v>
      </c>
      <c r="D4219" s="37" t="s">
        <v>6</v>
      </c>
    </row>
    <row r="4220" spans="1:4" x14ac:dyDescent="0.25">
      <c r="A4220" s="33">
        <v>1000</v>
      </c>
      <c r="B4220" s="39" t="e">
        <f t="shared" ca="1" si="76"/>
        <v>#N/A</v>
      </c>
      <c r="C4220" s="40" t="e">
        <f t="shared" ca="1" si="75"/>
        <v>#N/A</v>
      </c>
      <c r="D4220" s="37" t="s">
        <v>6</v>
      </c>
    </row>
    <row r="4221" spans="1:4" x14ac:dyDescent="0.25">
      <c r="A4221" s="33">
        <v>1000</v>
      </c>
      <c r="B4221" s="39" t="e">
        <f t="shared" ca="1" si="76"/>
        <v>#N/A</v>
      </c>
      <c r="C4221" s="40" t="e">
        <f t="shared" ca="1" si="75"/>
        <v>#N/A</v>
      </c>
      <c r="D4221" s="37" t="s">
        <v>6</v>
      </c>
    </row>
    <row r="4222" spans="1:4" x14ac:dyDescent="0.25">
      <c r="A4222" s="33">
        <v>1000</v>
      </c>
      <c r="B4222" s="39" t="e">
        <f t="shared" ca="1" si="76"/>
        <v>#N/A</v>
      </c>
      <c r="C4222" s="40" t="e">
        <f t="shared" ca="1" si="75"/>
        <v>#N/A</v>
      </c>
      <c r="D4222" s="37" t="s">
        <v>6</v>
      </c>
    </row>
    <row r="4223" spans="1:4" x14ac:dyDescent="0.25">
      <c r="A4223" s="33">
        <v>1000</v>
      </c>
      <c r="B4223" s="39" t="e">
        <f t="shared" ca="1" si="76"/>
        <v>#N/A</v>
      </c>
      <c r="C4223" s="40" t="e">
        <f t="shared" ca="1" si="75"/>
        <v>#N/A</v>
      </c>
      <c r="D4223" s="37" t="s">
        <v>6</v>
      </c>
    </row>
    <row r="4224" spans="1:4" x14ac:dyDescent="0.25">
      <c r="A4224" s="33">
        <v>1000</v>
      </c>
      <c r="B4224" s="39" t="e">
        <f t="shared" ca="1" si="76"/>
        <v>#N/A</v>
      </c>
      <c r="C4224" s="40" t="e">
        <f t="shared" ca="1" si="75"/>
        <v>#N/A</v>
      </c>
      <c r="D4224" s="37" t="s">
        <v>6</v>
      </c>
    </row>
    <row r="4225" spans="1:4" x14ac:dyDescent="0.25">
      <c r="A4225" s="33">
        <v>1000</v>
      </c>
      <c r="B4225" s="39" t="e">
        <f t="shared" ca="1" si="76"/>
        <v>#N/A</v>
      </c>
      <c r="C4225" s="40" t="e">
        <f t="shared" ca="1" si="75"/>
        <v>#N/A</v>
      </c>
      <c r="D4225" s="37" t="s">
        <v>6</v>
      </c>
    </row>
    <row r="4226" spans="1:4" x14ac:dyDescent="0.25">
      <c r="A4226" s="33">
        <v>1000</v>
      </c>
      <c r="B4226" s="39" t="e">
        <f t="shared" ca="1" si="76"/>
        <v>#N/A</v>
      </c>
      <c r="C4226" s="40" t="e">
        <f t="shared" ca="1" si="75"/>
        <v>#N/A</v>
      </c>
      <c r="D4226" s="37" t="s">
        <v>6</v>
      </c>
    </row>
    <row r="4227" spans="1:4" x14ac:dyDescent="0.25">
      <c r="A4227" s="33">
        <v>1000</v>
      </c>
      <c r="B4227" s="39" t="e">
        <f t="shared" ca="1" si="76"/>
        <v>#N/A</v>
      </c>
      <c r="C4227" s="40" t="e">
        <f t="shared" ca="1" si="75"/>
        <v>#N/A</v>
      </c>
      <c r="D4227" s="37" t="s">
        <v>6</v>
      </c>
    </row>
    <row r="4228" spans="1:4" x14ac:dyDescent="0.25">
      <c r="A4228" s="33">
        <v>1000</v>
      </c>
      <c r="B4228" s="39" t="e">
        <f t="shared" ca="1" si="76"/>
        <v>#N/A</v>
      </c>
      <c r="C4228" s="40" t="e">
        <f t="shared" ca="1" si="75"/>
        <v>#N/A</v>
      </c>
      <c r="D4228" s="37" t="s">
        <v>6</v>
      </c>
    </row>
    <row r="4229" spans="1:4" x14ac:dyDescent="0.25">
      <c r="A4229" s="33">
        <v>1000</v>
      </c>
      <c r="B4229" s="39" t="e">
        <f t="shared" ca="1" si="76"/>
        <v>#N/A</v>
      </c>
      <c r="C4229" s="40" t="e">
        <f t="shared" ca="1" si="75"/>
        <v>#N/A</v>
      </c>
      <c r="D4229" s="37" t="s">
        <v>6</v>
      </c>
    </row>
    <row r="4230" spans="1:4" x14ac:dyDescent="0.25">
      <c r="A4230" s="33">
        <v>1000</v>
      </c>
      <c r="B4230" s="39" t="e">
        <f t="shared" ca="1" si="76"/>
        <v>#N/A</v>
      </c>
      <c r="C4230" s="40" t="e">
        <f t="shared" ca="1" si="75"/>
        <v>#N/A</v>
      </c>
      <c r="D4230" s="37" t="s">
        <v>6</v>
      </c>
    </row>
    <row r="4231" spans="1:4" x14ac:dyDescent="0.25">
      <c r="A4231" s="33">
        <v>1000</v>
      </c>
      <c r="B4231" s="39" t="e">
        <f t="shared" ca="1" si="76"/>
        <v>#N/A</v>
      </c>
      <c r="C4231" s="40" t="e">
        <f t="shared" ca="1" si="75"/>
        <v>#N/A</v>
      </c>
      <c r="D4231" s="37" t="s">
        <v>6</v>
      </c>
    </row>
    <row r="4232" spans="1:4" x14ac:dyDescent="0.25">
      <c r="A4232" s="33">
        <v>1000</v>
      </c>
      <c r="B4232" s="39" t="e">
        <f t="shared" ca="1" si="76"/>
        <v>#N/A</v>
      </c>
      <c r="C4232" s="40" t="e">
        <f t="shared" ca="1" si="75"/>
        <v>#N/A</v>
      </c>
      <c r="D4232" s="37" t="s">
        <v>6</v>
      </c>
    </row>
    <row r="4233" spans="1:4" x14ac:dyDescent="0.25">
      <c r="A4233" s="33">
        <v>1000</v>
      </c>
      <c r="B4233" s="39" t="e">
        <f t="shared" ca="1" si="76"/>
        <v>#N/A</v>
      </c>
      <c r="C4233" s="40" t="e">
        <f t="shared" ca="1" si="75"/>
        <v>#N/A</v>
      </c>
      <c r="D4233" s="37" t="s">
        <v>6</v>
      </c>
    </row>
    <row r="4234" spans="1:4" x14ac:dyDescent="0.25">
      <c r="A4234" s="33">
        <v>1000</v>
      </c>
      <c r="B4234" s="39" t="e">
        <f t="shared" ca="1" si="76"/>
        <v>#N/A</v>
      </c>
      <c r="C4234" s="40" t="e">
        <f t="shared" ca="1" si="75"/>
        <v>#N/A</v>
      </c>
      <c r="D4234" s="37" t="s">
        <v>6</v>
      </c>
    </row>
    <row r="4235" spans="1:4" x14ac:dyDescent="0.25">
      <c r="A4235" s="33">
        <v>1000</v>
      </c>
      <c r="B4235" s="39" t="e">
        <f t="shared" ca="1" si="76"/>
        <v>#N/A</v>
      </c>
      <c r="C4235" s="40" t="e">
        <f t="shared" ca="1" si="75"/>
        <v>#N/A</v>
      </c>
      <c r="D4235" s="37" t="s">
        <v>6</v>
      </c>
    </row>
    <row r="4236" spans="1:4" x14ac:dyDescent="0.25">
      <c r="A4236" s="33">
        <v>1000</v>
      </c>
      <c r="B4236" s="39" t="e">
        <f t="shared" ca="1" si="76"/>
        <v>#N/A</v>
      </c>
      <c r="C4236" s="40" t="e">
        <f t="shared" ca="1" si="75"/>
        <v>#N/A</v>
      </c>
      <c r="D4236" s="37" t="s">
        <v>6</v>
      </c>
    </row>
    <row r="4237" spans="1:4" x14ac:dyDescent="0.25">
      <c r="A4237" s="33">
        <v>1000</v>
      </c>
      <c r="B4237" s="39" t="e">
        <f t="shared" ca="1" si="76"/>
        <v>#N/A</v>
      </c>
      <c r="C4237" s="40" t="e">
        <f t="shared" ca="1" si="75"/>
        <v>#N/A</v>
      </c>
      <c r="D4237" s="37" t="s">
        <v>6</v>
      </c>
    </row>
    <row r="4238" spans="1:4" x14ac:dyDescent="0.25">
      <c r="A4238" s="33">
        <v>1000</v>
      </c>
      <c r="B4238" s="39" t="e">
        <f t="shared" ca="1" si="76"/>
        <v>#N/A</v>
      </c>
      <c r="C4238" s="40" t="e">
        <f t="shared" ca="1" si="75"/>
        <v>#N/A</v>
      </c>
      <c r="D4238" s="37" t="s">
        <v>6</v>
      </c>
    </row>
    <row r="4239" spans="1:4" x14ac:dyDescent="0.25">
      <c r="A4239" s="33">
        <v>1000</v>
      </c>
      <c r="B4239" s="39" t="e">
        <f t="shared" ca="1" si="76"/>
        <v>#N/A</v>
      </c>
      <c r="C4239" s="40" t="e">
        <f t="shared" ca="1" si="75"/>
        <v>#N/A</v>
      </c>
      <c r="D4239" s="37" t="s">
        <v>6</v>
      </c>
    </row>
    <row r="4240" spans="1:4" x14ac:dyDescent="0.25">
      <c r="A4240" s="33">
        <v>1000</v>
      </c>
      <c r="B4240" s="39" t="e">
        <f t="shared" ca="1" si="76"/>
        <v>#N/A</v>
      </c>
      <c r="C4240" s="40" t="e">
        <f t="shared" ca="1" si="75"/>
        <v>#N/A</v>
      </c>
      <c r="D4240" s="37" t="s">
        <v>6</v>
      </c>
    </row>
    <row r="4241" spans="1:4" x14ac:dyDescent="0.25">
      <c r="A4241" s="33">
        <v>1000</v>
      </c>
      <c r="B4241" s="39" t="e">
        <f t="shared" ca="1" si="76"/>
        <v>#N/A</v>
      </c>
      <c r="C4241" s="40" t="e">
        <f t="shared" ca="1" si="75"/>
        <v>#N/A</v>
      </c>
      <c r="D4241" s="37" t="s">
        <v>6</v>
      </c>
    </row>
    <row r="4242" spans="1:4" x14ac:dyDescent="0.25">
      <c r="A4242" s="33">
        <v>1000</v>
      </c>
      <c r="B4242" s="39" t="e">
        <f t="shared" ca="1" si="76"/>
        <v>#N/A</v>
      </c>
      <c r="C4242" s="40" t="e">
        <f t="shared" ca="1" si="75"/>
        <v>#N/A</v>
      </c>
      <c r="D4242" s="37" t="s">
        <v>6</v>
      </c>
    </row>
    <row r="4243" spans="1:4" x14ac:dyDescent="0.25">
      <c r="A4243" s="33">
        <v>1000</v>
      </c>
      <c r="B4243" s="39" t="e">
        <f t="shared" ca="1" si="76"/>
        <v>#N/A</v>
      </c>
      <c r="C4243" s="40" t="e">
        <f t="shared" ca="1" si="75"/>
        <v>#N/A</v>
      </c>
      <c r="D4243" s="37" t="s">
        <v>6</v>
      </c>
    </row>
    <row r="4244" spans="1:4" x14ac:dyDescent="0.25">
      <c r="A4244" s="33">
        <v>1000</v>
      </c>
      <c r="B4244" s="39" t="e">
        <f t="shared" ca="1" si="76"/>
        <v>#N/A</v>
      </c>
      <c r="C4244" s="40" t="e">
        <f t="shared" ca="1" si="75"/>
        <v>#N/A</v>
      </c>
      <c r="D4244" s="37" t="s">
        <v>6</v>
      </c>
    </row>
    <row r="4245" spans="1:4" x14ac:dyDescent="0.25">
      <c r="A4245" s="33">
        <v>1000</v>
      </c>
      <c r="B4245" s="39" t="e">
        <f t="shared" ca="1" si="76"/>
        <v>#N/A</v>
      </c>
      <c r="C4245" s="40" t="e">
        <f t="shared" ca="1" si="75"/>
        <v>#N/A</v>
      </c>
      <c r="D4245" s="37" t="s">
        <v>6</v>
      </c>
    </row>
    <row r="4246" spans="1:4" x14ac:dyDescent="0.25">
      <c r="A4246" s="33">
        <v>1000</v>
      </c>
      <c r="B4246" s="39" t="e">
        <f t="shared" ca="1" si="76"/>
        <v>#N/A</v>
      </c>
      <c r="C4246" s="40" t="e">
        <f t="shared" ca="1" si="75"/>
        <v>#N/A</v>
      </c>
      <c r="D4246" s="37" t="s">
        <v>6</v>
      </c>
    </row>
    <row r="4247" spans="1:4" x14ac:dyDescent="0.25">
      <c r="A4247" s="33">
        <v>1000</v>
      </c>
      <c r="B4247" s="39" t="e">
        <f t="shared" ca="1" si="76"/>
        <v>#N/A</v>
      </c>
      <c r="C4247" s="40" t="e">
        <f t="shared" ca="1" si="75"/>
        <v>#N/A</v>
      </c>
      <c r="D4247" s="37" t="s">
        <v>6</v>
      </c>
    </row>
    <row r="4248" spans="1:4" x14ac:dyDescent="0.25">
      <c r="A4248" s="33">
        <v>1000</v>
      </c>
      <c r="B4248" s="39" t="e">
        <f t="shared" ca="1" si="76"/>
        <v>#N/A</v>
      </c>
      <c r="C4248" s="40" t="e">
        <f t="shared" ca="1" si="75"/>
        <v>#N/A</v>
      </c>
      <c r="D4248" s="37" t="s">
        <v>6</v>
      </c>
    </row>
    <row r="4249" spans="1:4" x14ac:dyDescent="0.25">
      <c r="A4249" s="33">
        <v>1000</v>
      </c>
      <c r="B4249" s="39" t="e">
        <f t="shared" ca="1" si="76"/>
        <v>#N/A</v>
      </c>
      <c r="C4249" s="40" t="e">
        <f t="shared" ca="1" si="75"/>
        <v>#N/A</v>
      </c>
      <c r="D4249" s="37" t="s">
        <v>6</v>
      </c>
    </row>
    <row r="4250" spans="1:4" x14ac:dyDescent="0.25">
      <c r="A4250" s="33">
        <v>1000</v>
      </c>
      <c r="B4250" s="39" t="e">
        <f t="shared" ca="1" si="76"/>
        <v>#N/A</v>
      </c>
      <c r="C4250" s="40" t="e">
        <f t="shared" ca="1" si="75"/>
        <v>#N/A</v>
      </c>
      <c r="D4250" s="37" t="s">
        <v>6</v>
      </c>
    </row>
    <row r="4251" spans="1:4" x14ac:dyDescent="0.25">
      <c r="A4251" s="33">
        <v>1000</v>
      </c>
      <c r="B4251" s="39" t="e">
        <f t="shared" ca="1" si="76"/>
        <v>#N/A</v>
      </c>
      <c r="C4251" s="40" t="e">
        <f t="shared" ca="1" si="75"/>
        <v>#N/A</v>
      </c>
      <c r="D4251" s="37" t="s">
        <v>6</v>
      </c>
    </row>
    <row r="4252" spans="1:4" x14ac:dyDescent="0.25">
      <c r="A4252" s="33">
        <v>1000</v>
      </c>
      <c r="B4252" s="39" t="e">
        <f t="shared" ca="1" si="76"/>
        <v>#N/A</v>
      </c>
      <c r="C4252" s="40" t="e">
        <f t="shared" ca="1" si="75"/>
        <v>#N/A</v>
      </c>
      <c r="D4252" s="37" t="s">
        <v>6</v>
      </c>
    </row>
    <row r="4253" spans="1:4" x14ac:dyDescent="0.25">
      <c r="A4253" s="33">
        <v>1000</v>
      </c>
      <c r="B4253" s="39" t="e">
        <f t="shared" ca="1" si="76"/>
        <v>#N/A</v>
      </c>
      <c r="C4253" s="40" t="e">
        <f t="shared" ca="1" si="75"/>
        <v>#N/A</v>
      </c>
      <c r="D4253" s="37" t="s">
        <v>6</v>
      </c>
    </row>
    <row r="4254" spans="1:4" x14ac:dyDescent="0.25">
      <c r="A4254" s="33">
        <v>1000</v>
      </c>
      <c r="B4254" s="39" t="e">
        <f t="shared" ca="1" si="76"/>
        <v>#N/A</v>
      </c>
      <c r="C4254" s="40" t="e">
        <f t="shared" ca="1" si="75"/>
        <v>#N/A</v>
      </c>
      <c r="D4254" s="37" t="s">
        <v>6</v>
      </c>
    </row>
    <row r="4255" spans="1:4" x14ac:dyDescent="0.25">
      <c r="A4255" s="33">
        <v>1000</v>
      </c>
      <c r="B4255" s="39" t="e">
        <f t="shared" ca="1" si="76"/>
        <v>#N/A</v>
      </c>
      <c r="C4255" s="40" t="e">
        <f t="shared" ca="1" si="75"/>
        <v>#N/A</v>
      </c>
      <c r="D4255" s="37" t="s">
        <v>6</v>
      </c>
    </row>
    <row r="4256" spans="1:4" x14ac:dyDescent="0.25">
      <c r="A4256" s="33">
        <v>1000</v>
      </c>
      <c r="B4256" s="39" t="e">
        <f t="shared" ca="1" si="76"/>
        <v>#N/A</v>
      </c>
      <c r="C4256" s="40" t="e">
        <f t="shared" ca="1" si="75"/>
        <v>#N/A</v>
      </c>
      <c r="D4256" s="37" t="s">
        <v>6</v>
      </c>
    </row>
    <row r="4257" spans="1:4" x14ac:dyDescent="0.25">
      <c r="A4257" s="33">
        <v>1000</v>
      </c>
      <c r="B4257" s="39" t="e">
        <f t="shared" ca="1" si="76"/>
        <v>#N/A</v>
      </c>
      <c r="C4257" s="40" t="e">
        <f t="shared" ca="1" si="75"/>
        <v>#N/A</v>
      </c>
      <c r="D4257" s="37" t="s">
        <v>6</v>
      </c>
    </row>
    <row r="4258" spans="1:4" x14ac:dyDescent="0.25">
      <c r="A4258" s="33">
        <v>1000</v>
      </c>
      <c r="B4258" s="39" t="e">
        <f t="shared" ca="1" si="76"/>
        <v>#N/A</v>
      </c>
      <c r="C4258" s="40" t="e">
        <f t="shared" ca="1" si="75"/>
        <v>#N/A</v>
      </c>
      <c r="D4258" s="37" t="s">
        <v>6</v>
      </c>
    </row>
    <row r="4259" spans="1:4" x14ac:dyDescent="0.25">
      <c r="A4259" s="33">
        <v>1000</v>
      </c>
      <c r="B4259" s="39" t="e">
        <f t="shared" ca="1" si="76"/>
        <v>#N/A</v>
      </c>
      <c r="C4259" s="40" t="e">
        <f t="shared" ca="1" si="75"/>
        <v>#N/A</v>
      </c>
      <c r="D4259" s="37" t="s">
        <v>6</v>
      </c>
    </row>
    <row r="4260" spans="1:4" x14ac:dyDescent="0.25">
      <c r="A4260" s="33">
        <v>1000</v>
      </c>
      <c r="B4260" s="39" t="e">
        <f t="shared" ca="1" si="76"/>
        <v>#N/A</v>
      </c>
      <c r="C4260" s="40" t="e">
        <f t="shared" ca="1" si="75"/>
        <v>#N/A</v>
      </c>
      <c r="D4260" s="37" t="s">
        <v>6</v>
      </c>
    </row>
    <row r="4261" spans="1:4" x14ac:dyDescent="0.25">
      <c r="A4261" s="33">
        <v>1000</v>
      </c>
      <c r="B4261" s="39" t="e">
        <f t="shared" ca="1" si="76"/>
        <v>#N/A</v>
      </c>
      <c r="C4261" s="40" t="e">
        <f t="shared" ca="1" si="75"/>
        <v>#N/A</v>
      </c>
      <c r="D4261" s="37" t="s">
        <v>6</v>
      </c>
    </row>
    <row r="4262" spans="1:4" x14ac:dyDescent="0.25">
      <c r="A4262" s="33">
        <v>1000</v>
      </c>
      <c r="B4262" s="39" t="e">
        <f t="shared" ca="1" si="76"/>
        <v>#N/A</v>
      </c>
      <c r="C4262" s="40" t="e">
        <f t="shared" ca="1" si="75"/>
        <v>#N/A</v>
      </c>
      <c r="D4262" s="37" t="s">
        <v>6</v>
      </c>
    </row>
    <row r="4263" spans="1:4" x14ac:dyDescent="0.25">
      <c r="A4263" s="33">
        <v>1000</v>
      </c>
      <c r="B4263" s="39" t="e">
        <f t="shared" ca="1" si="76"/>
        <v>#N/A</v>
      </c>
      <c r="C4263" s="40" t="e">
        <f t="shared" ca="1" si="75"/>
        <v>#N/A</v>
      </c>
      <c r="D4263" s="37" t="s">
        <v>6</v>
      </c>
    </row>
    <row r="4264" spans="1:4" x14ac:dyDescent="0.25">
      <c r="A4264" s="33">
        <v>1000</v>
      </c>
      <c r="B4264" s="39" t="e">
        <f t="shared" ca="1" si="76"/>
        <v>#N/A</v>
      </c>
      <c r="C4264" s="40" t="e">
        <f t="shared" ca="1" si="75"/>
        <v>#N/A</v>
      </c>
      <c r="D4264" s="37" t="s">
        <v>6</v>
      </c>
    </row>
    <row r="4265" spans="1:4" x14ac:dyDescent="0.25">
      <c r="A4265" s="33">
        <v>1000</v>
      </c>
      <c r="B4265" s="39" t="e">
        <f t="shared" ca="1" si="76"/>
        <v>#N/A</v>
      </c>
      <c r="C4265" s="40" t="e">
        <f t="shared" ca="1" si="75"/>
        <v>#N/A</v>
      </c>
      <c r="D4265" s="37" t="s">
        <v>6</v>
      </c>
    </row>
    <row r="4266" spans="1:4" x14ac:dyDescent="0.25">
      <c r="A4266" s="33">
        <v>1000</v>
      </c>
      <c r="B4266" s="39" t="e">
        <f t="shared" ca="1" si="76"/>
        <v>#N/A</v>
      </c>
      <c r="C4266" s="40" t="e">
        <f t="shared" ca="1" si="75"/>
        <v>#N/A</v>
      </c>
      <c r="D4266" s="37" t="s">
        <v>6</v>
      </c>
    </row>
    <row r="4267" spans="1:4" x14ac:dyDescent="0.25">
      <c r="A4267" s="33">
        <v>1000</v>
      </c>
      <c r="B4267" s="39" t="e">
        <f t="shared" ca="1" si="76"/>
        <v>#N/A</v>
      </c>
      <c r="C4267" s="40" t="e">
        <f t="shared" ca="1" si="75"/>
        <v>#N/A</v>
      </c>
      <c r="D4267" s="37" t="s">
        <v>6</v>
      </c>
    </row>
    <row r="4268" spans="1:4" x14ac:dyDescent="0.25">
      <c r="A4268" s="33">
        <v>1000</v>
      </c>
      <c r="B4268" s="39" t="e">
        <f t="shared" ca="1" si="76"/>
        <v>#N/A</v>
      </c>
      <c r="C4268" s="40" t="e">
        <f t="shared" ca="1" si="75"/>
        <v>#N/A</v>
      </c>
      <c r="D4268" s="37" t="s">
        <v>6</v>
      </c>
    </row>
    <row r="4269" spans="1:4" x14ac:dyDescent="0.25">
      <c r="A4269" s="33">
        <v>1000</v>
      </c>
      <c r="B4269" s="39" t="e">
        <f t="shared" ca="1" si="76"/>
        <v>#N/A</v>
      </c>
      <c r="C4269" s="40" t="e">
        <f t="shared" ref="C4269:C4307" ca="1" si="77">B4269*100+Termina2</f>
        <v>#N/A</v>
      </c>
      <c r="D4269" s="37" t="s">
        <v>6</v>
      </c>
    </row>
    <row r="4270" spans="1:4" x14ac:dyDescent="0.25">
      <c r="A4270" s="33">
        <v>1000</v>
      </c>
      <c r="B4270" s="39" t="e">
        <f t="shared" ref="B4270:B4307" ca="1" si="78">B4269+IF(INT(Premio2/100)=B4269+1,2,1)</f>
        <v>#N/A</v>
      </c>
      <c r="C4270" s="40" t="e">
        <f t="shared" ca="1" si="77"/>
        <v>#N/A</v>
      </c>
      <c r="D4270" s="37" t="s">
        <v>6</v>
      </c>
    </row>
    <row r="4271" spans="1:4" x14ac:dyDescent="0.25">
      <c r="A4271" s="33">
        <v>1000</v>
      </c>
      <c r="B4271" s="39" t="e">
        <f t="shared" ca="1" si="78"/>
        <v>#N/A</v>
      </c>
      <c r="C4271" s="40" t="e">
        <f t="shared" ca="1" si="77"/>
        <v>#N/A</v>
      </c>
      <c r="D4271" s="37" t="s">
        <v>6</v>
      </c>
    </row>
    <row r="4272" spans="1:4" x14ac:dyDescent="0.25">
      <c r="A4272" s="33">
        <v>1000</v>
      </c>
      <c r="B4272" s="39" t="e">
        <f t="shared" ca="1" si="78"/>
        <v>#N/A</v>
      </c>
      <c r="C4272" s="40" t="e">
        <f t="shared" ca="1" si="77"/>
        <v>#N/A</v>
      </c>
      <c r="D4272" s="37" t="s">
        <v>6</v>
      </c>
    </row>
    <row r="4273" spans="1:4" x14ac:dyDescent="0.25">
      <c r="A4273" s="33">
        <v>1000</v>
      </c>
      <c r="B4273" s="39" t="e">
        <f t="shared" ca="1" si="78"/>
        <v>#N/A</v>
      </c>
      <c r="C4273" s="40" t="e">
        <f t="shared" ca="1" si="77"/>
        <v>#N/A</v>
      </c>
      <c r="D4273" s="37" t="s">
        <v>6</v>
      </c>
    </row>
    <row r="4274" spans="1:4" x14ac:dyDescent="0.25">
      <c r="A4274" s="33">
        <v>1000</v>
      </c>
      <c r="B4274" s="39" t="e">
        <f t="shared" ca="1" si="78"/>
        <v>#N/A</v>
      </c>
      <c r="C4274" s="40" t="e">
        <f t="shared" ca="1" si="77"/>
        <v>#N/A</v>
      </c>
      <c r="D4274" s="37" t="s">
        <v>6</v>
      </c>
    </row>
    <row r="4275" spans="1:4" x14ac:dyDescent="0.25">
      <c r="A4275" s="33">
        <v>1000</v>
      </c>
      <c r="B4275" s="39" t="e">
        <f t="shared" ca="1" si="78"/>
        <v>#N/A</v>
      </c>
      <c r="C4275" s="40" t="e">
        <f t="shared" ca="1" si="77"/>
        <v>#N/A</v>
      </c>
      <c r="D4275" s="37" t="s">
        <v>6</v>
      </c>
    </row>
    <row r="4276" spans="1:4" x14ac:dyDescent="0.25">
      <c r="A4276" s="33">
        <v>1000</v>
      </c>
      <c r="B4276" s="39" t="e">
        <f t="shared" ca="1" si="78"/>
        <v>#N/A</v>
      </c>
      <c r="C4276" s="40" t="e">
        <f t="shared" ca="1" si="77"/>
        <v>#N/A</v>
      </c>
      <c r="D4276" s="37" t="s">
        <v>6</v>
      </c>
    </row>
    <row r="4277" spans="1:4" x14ac:dyDescent="0.25">
      <c r="A4277" s="33">
        <v>1000</v>
      </c>
      <c r="B4277" s="39" t="e">
        <f t="shared" ca="1" si="78"/>
        <v>#N/A</v>
      </c>
      <c r="C4277" s="40" t="e">
        <f t="shared" ca="1" si="77"/>
        <v>#N/A</v>
      </c>
      <c r="D4277" s="37" t="s">
        <v>6</v>
      </c>
    </row>
    <row r="4278" spans="1:4" x14ac:dyDescent="0.25">
      <c r="A4278" s="33">
        <v>1000</v>
      </c>
      <c r="B4278" s="39" t="e">
        <f t="shared" ca="1" si="78"/>
        <v>#N/A</v>
      </c>
      <c r="C4278" s="40" t="e">
        <f t="shared" ca="1" si="77"/>
        <v>#N/A</v>
      </c>
      <c r="D4278" s="37" t="s">
        <v>6</v>
      </c>
    </row>
    <row r="4279" spans="1:4" x14ac:dyDescent="0.25">
      <c r="A4279" s="33">
        <v>1000</v>
      </c>
      <c r="B4279" s="39" t="e">
        <f t="shared" ca="1" si="78"/>
        <v>#N/A</v>
      </c>
      <c r="C4279" s="40" t="e">
        <f t="shared" ca="1" si="77"/>
        <v>#N/A</v>
      </c>
      <c r="D4279" s="37" t="s">
        <v>6</v>
      </c>
    </row>
    <row r="4280" spans="1:4" x14ac:dyDescent="0.25">
      <c r="A4280" s="33">
        <v>1000</v>
      </c>
      <c r="B4280" s="39" t="e">
        <f t="shared" ca="1" si="78"/>
        <v>#N/A</v>
      </c>
      <c r="C4280" s="40" t="e">
        <f t="shared" ca="1" si="77"/>
        <v>#N/A</v>
      </c>
      <c r="D4280" s="37" t="s">
        <v>6</v>
      </c>
    </row>
    <row r="4281" spans="1:4" x14ac:dyDescent="0.25">
      <c r="A4281" s="33">
        <v>1000</v>
      </c>
      <c r="B4281" s="39" t="e">
        <f t="shared" ca="1" si="78"/>
        <v>#N/A</v>
      </c>
      <c r="C4281" s="40" t="e">
        <f t="shared" ca="1" si="77"/>
        <v>#N/A</v>
      </c>
      <c r="D4281" s="37" t="s">
        <v>6</v>
      </c>
    </row>
    <row r="4282" spans="1:4" x14ac:dyDescent="0.25">
      <c r="A4282" s="33">
        <v>1000</v>
      </c>
      <c r="B4282" s="39" t="e">
        <f t="shared" ca="1" si="78"/>
        <v>#N/A</v>
      </c>
      <c r="C4282" s="40" t="e">
        <f t="shared" ca="1" si="77"/>
        <v>#N/A</v>
      </c>
      <c r="D4282" s="37" t="s">
        <v>6</v>
      </c>
    </row>
    <row r="4283" spans="1:4" x14ac:dyDescent="0.25">
      <c r="A4283" s="33">
        <v>1000</v>
      </c>
      <c r="B4283" s="39" t="e">
        <f t="shared" ca="1" si="78"/>
        <v>#N/A</v>
      </c>
      <c r="C4283" s="40" t="e">
        <f t="shared" ca="1" si="77"/>
        <v>#N/A</v>
      </c>
      <c r="D4283" s="37" t="s">
        <v>6</v>
      </c>
    </row>
    <row r="4284" spans="1:4" x14ac:dyDescent="0.25">
      <c r="A4284" s="33">
        <v>1000</v>
      </c>
      <c r="B4284" s="39" t="e">
        <f t="shared" ca="1" si="78"/>
        <v>#N/A</v>
      </c>
      <c r="C4284" s="40" t="e">
        <f t="shared" ca="1" si="77"/>
        <v>#N/A</v>
      </c>
      <c r="D4284" s="37" t="s">
        <v>6</v>
      </c>
    </row>
    <row r="4285" spans="1:4" x14ac:dyDescent="0.25">
      <c r="A4285" s="33">
        <v>1000</v>
      </c>
      <c r="B4285" s="39" t="e">
        <f t="shared" ca="1" si="78"/>
        <v>#N/A</v>
      </c>
      <c r="C4285" s="40" t="e">
        <f t="shared" ca="1" si="77"/>
        <v>#N/A</v>
      </c>
      <c r="D4285" s="37" t="s">
        <v>6</v>
      </c>
    </row>
    <row r="4286" spans="1:4" x14ac:dyDescent="0.25">
      <c r="A4286" s="33">
        <v>1000</v>
      </c>
      <c r="B4286" s="39" t="e">
        <f t="shared" ca="1" si="78"/>
        <v>#N/A</v>
      </c>
      <c r="C4286" s="40" t="e">
        <f t="shared" ca="1" si="77"/>
        <v>#N/A</v>
      </c>
      <c r="D4286" s="37" t="s">
        <v>6</v>
      </c>
    </row>
    <row r="4287" spans="1:4" x14ac:dyDescent="0.25">
      <c r="A4287" s="33">
        <v>1000</v>
      </c>
      <c r="B4287" s="39" t="e">
        <f t="shared" ca="1" si="78"/>
        <v>#N/A</v>
      </c>
      <c r="C4287" s="40" t="e">
        <f t="shared" ca="1" si="77"/>
        <v>#N/A</v>
      </c>
      <c r="D4287" s="37" t="s">
        <v>6</v>
      </c>
    </row>
    <row r="4288" spans="1:4" x14ac:dyDescent="0.25">
      <c r="A4288" s="33">
        <v>1000</v>
      </c>
      <c r="B4288" s="39" t="e">
        <f t="shared" ca="1" si="78"/>
        <v>#N/A</v>
      </c>
      <c r="C4288" s="40" t="e">
        <f t="shared" ca="1" si="77"/>
        <v>#N/A</v>
      </c>
      <c r="D4288" s="37" t="s">
        <v>6</v>
      </c>
    </row>
    <row r="4289" spans="1:4" x14ac:dyDescent="0.25">
      <c r="A4289" s="33">
        <v>1000</v>
      </c>
      <c r="B4289" s="39" t="e">
        <f t="shared" ca="1" si="78"/>
        <v>#N/A</v>
      </c>
      <c r="C4289" s="40" t="e">
        <f t="shared" ca="1" si="77"/>
        <v>#N/A</v>
      </c>
      <c r="D4289" s="37" t="s">
        <v>6</v>
      </c>
    </row>
    <row r="4290" spans="1:4" x14ac:dyDescent="0.25">
      <c r="A4290" s="33">
        <v>1000</v>
      </c>
      <c r="B4290" s="39" t="e">
        <f t="shared" ca="1" si="78"/>
        <v>#N/A</v>
      </c>
      <c r="C4290" s="40" t="e">
        <f t="shared" ca="1" si="77"/>
        <v>#N/A</v>
      </c>
      <c r="D4290" s="37" t="s">
        <v>6</v>
      </c>
    </row>
    <row r="4291" spans="1:4" x14ac:dyDescent="0.25">
      <c r="A4291" s="33">
        <v>1000</v>
      </c>
      <c r="B4291" s="39" t="e">
        <f t="shared" ca="1" si="78"/>
        <v>#N/A</v>
      </c>
      <c r="C4291" s="40" t="e">
        <f t="shared" ca="1" si="77"/>
        <v>#N/A</v>
      </c>
      <c r="D4291" s="37" t="s">
        <v>6</v>
      </c>
    </row>
    <row r="4292" spans="1:4" x14ac:dyDescent="0.25">
      <c r="A4292" s="33">
        <v>1000</v>
      </c>
      <c r="B4292" s="39" t="e">
        <f t="shared" ca="1" si="78"/>
        <v>#N/A</v>
      </c>
      <c r="C4292" s="40" t="e">
        <f t="shared" ca="1" si="77"/>
        <v>#N/A</v>
      </c>
      <c r="D4292" s="37" t="s">
        <v>6</v>
      </c>
    </row>
    <row r="4293" spans="1:4" x14ac:dyDescent="0.25">
      <c r="A4293" s="33">
        <v>1000</v>
      </c>
      <c r="B4293" s="39" t="e">
        <f t="shared" ca="1" si="78"/>
        <v>#N/A</v>
      </c>
      <c r="C4293" s="40" t="e">
        <f t="shared" ca="1" si="77"/>
        <v>#N/A</v>
      </c>
      <c r="D4293" s="37" t="s">
        <v>6</v>
      </c>
    </row>
    <row r="4294" spans="1:4" x14ac:dyDescent="0.25">
      <c r="A4294" s="33">
        <v>1000</v>
      </c>
      <c r="B4294" s="39" t="e">
        <f t="shared" ca="1" si="78"/>
        <v>#N/A</v>
      </c>
      <c r="C4294" s="40" t="e">
        <f t="shared" ca="1" si="77"/>
        <v>#N/A</v>
      </c>
      <c r="D4294" s="37" t="s">
        <v>6</v>
      </c>
    </row>
    <row r="4295" spans="1:4" x14ac:dyDescent="0.25">
      <c r="A4295" s="33">
        <v>1000</v>
      </c>
      <c r="B4295" s="39" t="e">
        <f t="shared" ca="1" si="78"/>
        <v>#N/A</v>
      </c>
      <c r="C4295" s="40" t="e">
        <f t="shared" ca="1" si="77"/>
        <v>#N/A</v>
      </c>
      <c r="D4295" s="37" t="s">
        <v>6</v>
      </c>
    </row>
    <row r="4296" spans="1:4" x14ac:dyDescent="0.25">
      <c r="A4296" s="33">
        <v>1000</v>
      </c>
      <c r="B4296" s="39" t="e">
        <f t="shared" ca="1" si="78"/>
        <v>#N/A</v>
      </c>
      <c r="C4296" s="40" t="e">
        <f t="shared" ca="1" si="77"/>
        <v>#N/A</v>
      </c>
      <c r="D4296" s="37" t="s">
        <v>6</v>
      </c>
    </row>
    <row r="4297" spans="1:4" x14ac:dyDescent="0.25">
      <c r="A4297" s="33">
        <v>1000</v>
      </c>
      <c r="B4297" s="39" t="e">
        <f t="shared" ca="1" si="78"/>
        <v>#N/A</v>
      </c>
      <c r="C4297" s="40" t="e">
        <f t="shared" ca="1" si="77"/>
        <v>#N/A</v>
      </c>
      <c r="D4297" s="37" t="s">
        <v>6</v>
      </c>
    </row>
    <row r="4298" spans="1:4" x14ac:dyDescent="0.25">
      <c r="A4298" s="33">
        <v>1000</v>
      </c>
      <c r="B4298" s="39" t="e">
        <f t="shared" ca="1" si="78"/>
        <v>#N/A</v>
      </c>
      <c r="C4298" s="40" t="e">
        <f t="shared" ca="1" si="77"/>
        <v>#N/A</v>
      </c>
      <c r="D4298" s="37" t="s">
        <v>6</v>
      </c>
    </row>
    <row r="4299" spans="1:4" x14ac:dyDescent="0.25">
      <c r="A4299" s="33">
        <v>1000</v>
      </c>
      <c r="B4299" s="39" t="e">
        <f t="shared" ca="1" si="78"/>
        <v>#N/A</v>
      </c>
      <c r="C4299" s="40" t="e">
        <f t="shared" ca="1" si="77"/>
        <v>#N/A</v>
      </c>
      <c r="D4299" s="37" t="s">
        <v>6</v>
      </c>
    </row>
    <row r="4300" spans="1:4" x14ac:dyDescent="0.25">
      <c r="A4300" s="33">
        <v>1000</v>
      </c>
      <c r="B4300" s="39" t="e">
        <f t="shared" ca="1" si="78"/>
        <v>#N/A</v>
      </c>
      <c r="C4300" s="40" t="e">
        <f t="shared" ca="1" si="77"/>
        <v>#N/A</v>
      </c>
      <c r="D4300" s="37" t="s">
        <v>6</v>
      </c>
    </row>
    <row r="4301" spans="1:4" x14ac:dyDescent="0.25">
      <c r="A4301" s="33">
        <v>1000</v>
      </c>
      <c r="B4301" s="39" t="e">
        <f t="shared" ca="1" si="78"/>
        <v>#N/A</v>
      </c>
      <c r="C4301" s="40" t="e">
        <f t="shared" ca="1" si="77"/>
        <v>#N/A</v>
      </c>
      <c r="D4301" s="37" t="s">
        <v>6</v>
      </c>
    </row>
    <row r="4302" spans="1:4" x14ac:dyDescent="0.25">
      <c r="A4302" s="33">
        <v>1000</v>
      </c>
      <c r="B4302" s="39" t="e">
        <f t="shared" ca="1" si="78"/>
        <v>#N/A</v>
      </c>
      <c r="C4302" s="40" t="e">
        <f t="shared" ca="1" si="77"/>
        <v>#N/A</v>
      </c>
      <c r="D4302" s="37" t="s">
        <v>6</v>
      </c>
    </row>
    <row r="4303" spans="1:4" x14ac:dyDescent="0.25">
      <c r="A4303" s="33">
        <v>1000</v>
      </c>
      <c r="B4303" s="39" t="e">
        <f t="shared" ca="1" si="78"/>
        <v>#N/A</v>
      </c>
      <c r="C4303" s="40" t="e">
        <f t="shared" ca="1" si="77"/>
        <v>#N/A</v>
      </c>
      <c r="D4303" s="37" t="s">
        <v>6</v>
      </c>
    </row>
    <row r="4304" spans="1:4" x14ac:dyDescent="0.25">
      <c r="A4304" s="33">
        <v>1000</v>
      </c>
      <c r="B4304" s="39" t="e">
        <f t="shared" ca="1" si="78"/>
        <v>#N/A</v>
      </c>
      <c r="C4304" s="40" t="e">
        <f t="shared" ca="1" si="77"/>
        <v>#N/A</v>
      </c>
      <c r="D4304" s="37" t="s">
        <v>6</v>
      </c>
    </row>
    <row r="4305" spans="1:4" x14ac:dyDescent="0.25">
      <c r="A4305" s="33">
        <v>1000</v>
      </c>
      <c r="B4305" s="39" t="e">
        <f t="shared" ca="1" si="78"/>
        <v>#N/A</v>
      </c>
      <c r="C4305" s="40" t="e">
        <f t="shared" ca="1" si="77"/>
        <v>#N/A</v>
      </c>
      <c r="D4305" s="37" t="s">
        <v>6</v>
      </c>
    </row>
    <row r="4306" spans="1:4" x14ac:dyDescent="0.25">
      <c r="A4306" s="33">
        <v>1000</v>
      </c>
      <c r="B4306" s="39" t="e">
        <f t="shared" ca="1" si="78"/>
        <v>#N/A</v>
      </c>
      <c r="C4306" s="40" t="e">
        <f t="shared" ca="1" si="77"/>
        <v>#N/A</v>
      </c>
      <c r="D4306" s="37" t="s">
        <v>6</v>
      </c>
    </row>
    <row r="4307" spans="1:4" x14ac:dyDescent="0.25">
      <c r="A4307" s="33">
        <v>1000</v>
      </c>
      <c r="B4307" s="39" t="e">
        <f t="shared" ca="1" si="78"/>
        <v>#N/A</v>
      </c>
      <c r="C4307" s="40" t="e">
        <f t="shared" ca="1" si="77"/>
        <v>#N/A</v>
      </c>
      <c r="D4307" s="37" t="s">
        <v>6</v>
      </c>
    </row>
    <row r="4308" spans="1:4" x14ac:dyDescent="0.25">
      <c r="A4308" s="33">
        <v>1000</v>
      </c>
      <c r="B4308" s="39" t="e">
        <f ca="1">IF(INT(Premio3/100)=0,1,0)</f>
        <v>#N/A</v>
      </c>
      <c r="C4308" s="40" t="e">
        <f t="shared" ref="C4308:C4371" ca="1" si="79">B4308*100+Termina3</f>
        <v>#N/A</v>
      </c>
      <c r="D4308" s="37" t="s">
        <v>6</v>
      </c>
    </row>
    <row r="4309" spans="1:4" x14ac:dyDescent="0.25">
      <c r="A4309" s="33">
        <v>1000</v>
      </c>
      <c r="B4309" s="39" t="e">
        <f t="shared" ref="B4309:B4372" ca="1" si="80">B4308+IF(INT(Premio3/100)=B4308+1,2,1)</f>
        <v>#N/A</v>
      </c>
      <c r="C4309" s="40" t="e">
        <f t="shared" ca="1" si="79"/>
        <v>#N/A</v>
      </c>
      <c r="D4309" s="37" t="s">
        <v>6</v>
      </c>
    </row>
    <row r="4310" spans="1:4" x14ac:dyDescent="0.25">
      <c r="A4310" s="33">
        <v>1000</v>
      </c>
      <c r="B4310" s="39" t="e">
        <f t="shared" ca="1" si="80"/>
        <v>#N/A</v>
      </c>
      <c r="C4310" s="40" t="e">
        <f t="shared" ca="1" si="79"/>
        <v>#N/A</v>
      </c>
      <c r="D4310" s="37" t="s">
        <v>6</v>
      </c>
    </row>
    <row r="4311" spans="1:4" x14ac:dyDescent="0.25">
      <c r="A4311" s="33">
        <v>1000</v>
      </c>
      <c r="B4311" s="39" t="e">
        <f t="shared" ca="1" si="80"/>
        <v>#N/A</v>
      </c>
      <c r="C4311" s="40" t="e">
        <f t="shared" ca="1" si="79"/>
        <v>#N/A</v>
      </c>
      <c r="D4311" s="37" t="s">
        <v>6</v>
      </c>
    </row>
    <row r="4312" spans="1:4" x14ac:dyDescent="0.25">
      <c r="A4312" s="33">
        <v>1000</v>
      </c>
      <c r="B4312" s="39" t="e">
        <f t="shared" ca="1" si="80"/>
        <v>#N/A</v>
      </c>
      <c r="C4312" s="40" t="e">
        <f t="shared" ca="1" si="79"/>
        <v>#N/A</v>
      </c>
      <c r="D4312" s="37" t="s">
        <v>6</v>
      </c>
    </row>
    <row r="4313" spans="1:4" x14ac:dyDescent="0.25">
      <c r="A4313" s="33">
        <v>1000</v>
      </c>
      <c r="B4313" s="39" t="e">
        <f t="shared" ca="1" si="80"/>
        <v>#N/A</v>
      </c>
      <c r="C4313" s="40" t="e">
        <f t="shared" ca="1" si="79"/>
        <v>#N/A</v>
      </c>
      <c r="D4313" s="37" t="s">
        <v>6</v>
      </c>
    </row>
    <row r="4314" spans="1:4" x14ac:dyDescent="0.25">
      <c r="A4314" s="33">
        <v>1000</v>
      </c>
      <c r="B4314" s="39" t="e">
        <f t="shared" ca="1" si="80"/>
        <v>#N/A</v>
      </c>
      <c r="C4314" s="40" t="e">
        <f t="shared" ca="1" si="79"/>
        <v>#N/A</v>
      </c>
      <c r="D4314" s="37" t="s">
        <v>6</v>
      </c>
    </row>
    <row r="4315" spans="1:4" x14ac:dyDescent="0.25">
      <c r="A4315" s="33">
        <v>1000</v>
      </c>
      <c r="B4315" s="39" t="e">
        <f t="shared" ca="1" si="80"/>
        <v>#N/A</v>
      </c>
      <c r="C4315" s="40" t="e">
        <f t="shared" ca="1" si="79"/>
        <v>#N/A</v>
      </c>
      <c r="D4315" s="37" t="s">
        <v>6</v>
      </c>
    </row>
    <row r="4316" spans="1:4" x14ac:dyDescent="0.25">
      <c r="A4316" s="33">
        <v>1000</v>
      </c>
      <c r="B4316" s="39" t="e">
        <f t="shared" ca="1" si="80"/>
        <v>#N/A</v>
      </c>
      <c r="C4316" s="40" t="e">
        <f t="shared" ca="1" si="79"/>
        <v>#N/A</v>
      </c>
      <c r="D4316" s="37" t="s">
        <v>6</v>
      </c>
    </row>
    <row r="4317" spans="1:4" x14ac:dyDescent="0.25">
      <c r="A4317" s="33">
        <v>1000</v>
      </c>
      <c r="B4317" s="39" t="e">
        <f t="shared" ca="1" si="80"/>
        <v>#N/A</v>
      </c>
      <c r="C4317" s="40" t="e">
        <f t="shared" ca="1" si="79"/>
        <v>#N/A</v>
      </c>
      <c r="D4317" s="37" t="s">
        <v>6</v>
      </c>
    </row>
    <row r="4318" spans="1:4" x14ac:dyDescent="0.25">
      <c r="A4318" s="33">
        <v>1000</v>
      </c>
      <c r="B4318" s="39" t="e">
        <f t="shared" ca="1" si="80"/>
        <v>#N/A</v>
      </c>
      <c r="C4318" s="40" t="e">
        <f t="shared" ca="1" si="79"/>
        <v>#N/A</v>
      </c>
      <c r="D4318" s="37" t="s">
        <v>6</v>
      </c>
    </row>
    <row r="4319" spans="1:4" x14ac:dyDescent="0.25">
      <c r="A4319" s="33">
        <v>1000</v>
      </c>
      <c r="B4319" s="39" t="e">
        <f t="shared" ca="1" si="80"/>
        <v>#N/A</v>
      </c>
      <c r="C4319" s="40" t="e">
        <f t="shared" ca="1" si="79"/>
        <v>#N/A</v>
      </c>
      <c r="D4319" s="37" t="s">
        <v>6</v>
      </c>
    </row>
    <row r="4320" spans="1:4" x14ac:dyDescent="0.25">
      <c r="A4320" s="33">
        <v>1000</v>
      </c>
      <c r="B4320" s="39" t="e">
        <f t="shared" ca="1" si="80"/>
        <v>#N/A</v>
      </c>
      <c r="C4320" s="40" t="e">
        <f t="shared" ca="1" si="79"/>
        <v>#N/A</v>
      </c>
      <c r="D4320" s="37" t="s">
        <v>6</v>
      </c>
    </row>
    <row r="4321" spans="1:4" x14ac:dyDescent="0.25">
      <c r="A4321" s="33">
        <v>1000</v>
      </c>
      <c r="B4321" s="39" t="e">
        <f t="shared" ca="1" si="80"/>
        <v>#N/A</v>
      </c>
      <c r="C4321" s="40" t="e">
        <f t="shared" ca="1" si="79"/>
        <v>#N/A</v>
      </c>
      <c r="D4321" s="37" t="s">
        <v>6</v>
      </c>
    </row>
    <row r="4322" spans="1:4" x14ac:dyDescent="0.25">
      <c r="A4322" s="33">
        <v>1000</v>
      </c>
      <c r="B4322" s="39" t="e">
        <f t="shared" ca="1" si="80"/>
        <v>#N/A</v>
      </c>
      <c r="C4322" s="40" t="e">
        <f t="shared" ca="1" si="79"/>
        <v>#N/A</v>
      </c>
      <c r="D4322" s="37" t="s">
        <v>6</v>
      </c>
    </row>
    <row r="4323" spans="1:4" x14ac:dyDescent="0.25">
      <c r="A4323" s="33">
        <v>1000</v>
      </c>
      <c r="B4323" s="39" t="e">
        <f t="shared" ca="1" si="80"/>
        <v>#N/A</v>
      </c>
      <c r="C4323" s="40" t="e">
        <f t="shared" ca="1" si="79"/>
        <v>#N/A</v>
      </c>
      <c r="D4323" s="37" t="s">
        <v>6</v>
      </c>
    </row>
    <row r="4324" spans="1:4" x14ac:dyDescent="0.25">
      <c r="A4324" s="33">
        <v>1000</v>
      </c>
      <c r="B4324" s="39" t="e">
        <f t="shared" ca="1" si="80"/>
        <v>#N/A</v>
      </c>
      <c r="C4324" s="40" t="e">
        <f t="shared" ca="1" si="79"/>
        <v>#N/A</v>
      </c>
      <c r="D4324" s="37" t="s">
        <v>6</v>
      </c>
    </row>
    <row r="4325" spans="1:4" x14ac:dyDescent="0.25">
      <c r="A4325" s="33">
        <v>1000</v>
      </c>
      <c r="B4325" s="39" t="e">
        <f t="shared" ca="1" si="80"/>
        <v>#N/A</v>
      </c>
      <c r="C4325" s="40" t="e">
        <f t="shared" ca="1" si="79"/>
        <v>#N/A</v>
      </c>
      <c r="D4325" s="37" t="s">
        <v>6</v>
      </c>
    </row>
    <row r="4326" spans="1:4" x14ac:dyDescent="0.25">
      <c r="A4326" s="33">
        <v>1000</v>
      </c>
      <c r="B4326" s="39" t="e">
        <f t="shared" ca="1" si="80"/>
        <v>#N/A</v>
      </c>
      <c r="C4326" s="40" t="e">
        <f t="shared" ca="1" si="79"/>
        <v>#N/A</v>
      </c>
      <c r="D4326" s="37" t="s">
        <v>6</v>
      </c>
    </row>
    <row r="4327" spans="1:4" x14ac:dyDescent="0.25">
      <c r="A4327" s="33">
        <v>1000</v>
      </c>
      <c r="B4327" s="39" t="e">
        <f t="shared" ca="1" si="80"/>
        <v>#N/A</v>
      </c>
      <c r="C4327" s="40" t="e">
        <f t="shared" ca="1" si="79"/>
        <v>#N/A</v>
      </c>
      <c r="D4327" s="37" t="s">
        <v>6</v>
      </c>
    </row>
    <row r="4328" spans="1:4" x14ac:dyDescent="0.25">
      <c r="A4328" s="33">
        <v>1000</v>
      </c>
      <c r="B4328" s="39" t="e">
        <f t="shared" ca="1" si="80"/>
        <v>#N/A</v>
      </c>
      <c r="C4328" s="40" t="e">
        <f t="shared" ca="1" si="79"/>
        <v>#N/A</v>
      </c>
      <c r="D4328" s="37" t="s">
        <v>6</v>
      </c>
    </row>
    <row r="4329" spans="1:4" x14ac:dyDescent="0.25">
      <c r="A4329" s="33">
        <v>1000</v>
      </c>
      <c r="B4329" s="39" t="e">
        <f t="shared" ca="1" si="80"/>
        <v>#N/A</v>
      </c>
      <c r="C4329" s="40" t="e">
        <f t="shared" ca="1" si="79"/>
        <v>#N/A</v>
      </c>
      <c r="D4329" s="37" t="s">
        <v>6</v>
      </c>
    </row>
    <row r="4330" spans="1:4" x14ac:dyDescent="0.25">
      <c r="A4330" s="33">
        <v>1000</v>
      </c>
      <c r="B4330" s="39" t="e">
        <f t="shared" ca="1" si="80"/>
        <v>#N/A</v>
      </c>
      <c r="C4330" s="40" t="e">
        <f t="shared" ca="1" si="79"/>
        <v>#N/A</v>
      </c>
      <c r="D4330" s="37" t="s">
        <v>6</v>
      </c>
    </row>
    <row r="4331" spans="1:4" x14ac:dyDescent="0.25">
      <c r="A4331" s="33">
        <v>1000</v>
      </c>
      <c r="B4331" s="39" t="e">
        <f t="shared" ca="1" si="80"/>
        <v>#N/A</v>
      </c>
      <c r="C4331" s="40" t="e">
        <f t="shared" ca="1" si="79"/>
        <v>#N/A</v>
      </c>
      <c r="D4331" s="37" t="s">
        <v>6</v>
      </c>
    </row>
    <row r="4332" spans="1:4" x14ac:dyDescent="0.25">
      <c r="A4332" s="33">
        <v>1000</v>
      </c>
      <c r="B4332" s="39" t="e">
        <f t="shared" ca="1" si="80"/>
        <v>#N/A</v>
      </c>
      <c r="C4332" s="40" t="e">
        <f t="shared" ca="1" si="79"/>
        <v>#N/A</v>
      </c>
      <c r="D4332" s="37" t="s">
        <v>6</v>
      </c>
    </row>
    <row r="4333" spans="1:4" x14ac:dyDescent="0.25">
      <c r="A4333" s="33">
        <v>1000</v>
      </c>
      <c r="B4333" s="39" t="e">
        <f t="shared" ca="1" si="80"/>
        <v>#N/A</v>
      </c>
      <c r="C4333" s="40" t="e">
        <f t="shared" ca="1" si="79"/>
        <v>#N/A</v>
      </c>
      <c r="D4333" s="37" t="s">
        <v>6</v>
      </c>
    </row>
    <row r="4334" spans="1:4" x14ac:dyDescent="0.25">
      <c r="A4334" s="33">
        <v>1000</v>
      </c>
      <c r="B4334" s="39" t="e">
        <f t="shared" ca="1" si="80"/>
        <v>#N/A</v>
      </c>
      <c r="C4334" s="40" t="e">
        <f t="shared" ca="1" si="79"/>
        <v>#N/A</v>
      </c>
      <c r="D4334" s="37" t="s">
        <v>6</v>
      </c>
    </row>
    <row r="4335" spans="1:4" x14ac:dyDescent="0.25">
      <c r="A4335" s="33">
        <v>1000</v>
      </c>
      <c r="B4335" s="39" t="e">
        <f t="shared" ca="1" si="80"/>
        <v>#N/A</v>
      </c>
      <c r="C4335" s="40" t="e">
        <f t="shared" ca="1" si="79"/>
        <v>#N/A</v>
      </c>
      <c r="D4335" s="37" t="s">
        <v>6</v>
      </c>
    </row>
    <row r="4336" spans="1:4" x14ac:dyDescent="0.25">
      <c r="A4336" s="33">
        <v>1000</v>
      </c>
      <c r="B4336" s="39" t="e">
        <f t="shared" ca="1" si="80"/>
        <v>#N/A</v>
      </c>
      <c r="C4336" s="40" t="e">
        <f t="shared" ca="1" si="79"/>
        <v>#N/A</v>
      </c>
      <c r="D4336" s="37" t="s">
        <v>6</v>
      </c>
    </row>
    <row r="4337" spans="1:4" x14ac:dyDescent="0.25">
      <c r="A4337" s="33">
        <v>1000</v>
      </c>
      <c r="B4337" s="39" t="e">
        <f t="shared" ca="1" si="80"/>
        <v>#N/A</v>
      </c>
      <c r="C4337" s="40" t="e">
        <f t="shared" ca="1" si="79"/>
        <v>#N/A</v>
      </c>
      <c r="D4337" s="37" t="s">
        <v>6</v>
      </c>
    </row>
    <row r="4338" spans="1:4" x14ac:dyDescent="0.25">
      <c r="A4338" s="33">
        <v>1000</v>
      </c>
      <c r="B4338" s="39" t="e">
        <f t="shared" ca="1" si="80"/>
        <v>#N/A</v>
      </c>
      <c r="C4338" s="40" t="e">
        <f t="shared" ca="1" si="79"/>
        <v>#N/A</v>
      </c>
      <c r="D4338" s="37" t="s">
        <v>6</v>
      </c>
    </row>
    <row r="4339" spans="1:4" x14ac:dyDescent="0.25">
      <c r="A4339" s="33">
        <v>1000</v>
      </c>
      <c r="B4339" s="39" t="e">
        <f t="shared" ca="1" si="80"/>
        <v>#N/A</v>
      </c>
      <c r="C4339" s="40" t="e">
        <f t="shared" ca="1" si="79"/>
        <v>#N/A</v>
      </c>
      <c r="D4339" s="37" t="s">
        <v>6</v>
      </c>
    </row>
    <row r="4340" spans="1:4" x14ac:dyDescent="0.25">
      <c r="A4340" s="33">
        <v>1000</v>
      </c>
      <c r="B4340" s="39" t="e">
        <f t="shared" ca="1" si="80"/>
        <v>#N/A</v>
      </c>
      <c r="C4340" s="40" t="e">
        <f t="shared" ca="1" si="79"/>
        <v>#N/A</v>
      </c>
      <c r="D4340" s="37" t="s">
        <v>6</v>
      </c>
    </row>
    <row r="4341" spans="1:4" x14ac:dyDescent="0.25">
      <c r="A4341" s="33">
        <v>1000</v>
      </c>
      <c r="B4341" s="39" t="e">
        <f t="shared" ca="1" si="80"/>
        <v>#N/A</v>
      </c>
      <c r="C4341" s="40" t="e">
        <f t="shared" ca="1" si="79"/>
        <v>#N/A</v>
      </c>
      <c r="D4341" s="37" t="s">
        <v>6</v>
      </c>
    </row>
    <row r="4342" spans="1:4" x14ac:dyDescent="0.25">
      <c r="A4342" s="33">
        <v>1000</v>
      </c>
      <c r="B4342" s="39" t="e">
        <f t="shared" ca="1" si="80"/>
        <v>#N/A</v>
      </c>
      <c r="C4342" s="40" t="e">
        <f t="shared" ca="1" si="79"/>
        <v>#N/A</v>
      </c>
      <c r="D4342" s="37" t="s">
        <v>6</v>
      </c>
    </row>
    <row r="4343" spans="1:4" x14ac:dyDescent="0.25">
      <c r="A4343" s="33">
        <v>1000</v>
      </c>
      <c r="B4343" s="39" t="e">
        <f t="shared" ca="1" si="80"/>
        <v>#N/A</v>
      </c>
      <c r="C4343" s="40" t="e">
        <f t="shared" ca="1" si="79"/>
        <v>#N/A</v>
      </c>
      <c r="D4343" s="37" t="s">
        <v>6</v>
      </c>
    </row>
    <row r="4344" spans="1:4" x14ac:dyDescent="0.25">
      <c r="A4344" s="33">
        <v>1000</v>
      </c>
      <c r="B4344" s="39" t="e">
        <f t="shared" ca="1" si="80"/>
        <v>#N/A</v>
      </c>
      <c r="C4344" s="40" t="e">
        <f t="shared" ca="1" si="79"/>
        <v>#N/A</v>
      </c>
      <c r="D4344" s="37" t="s">
        <v>6</v>
      </c>
    </row>
    <row r="4345" spans="1:4" x14ac:dyDescent="0.25">
      <c r="A4345" s="33">
        <v>1000</v>
      </c>
      <c r="B4345" s="39" t="e">
        <f t="shared" ca="1" si="80"/>
        <v>#N/A</v>
      </c>
      <c r="C4345" s="40" t="e">
        <f t="shared" ca="1" si="79"/>
        <v>#N/A</v>
      </c>
      <c r="D4345" s="37" t="s">
        <v>6</v>
      </c>
    </row>
    <row r="4346" spans="1:4" x14ac:dyDescent="0.25">
      <c r="A4346" s="33">
        <v>1000</v>
      </c>
      <c r="B4346" s="39" t="e">
        <f t="shared" ca="1" si="80"/>
        <v>#N/A</v>
      </c>
      <c r="C4346" s="40" t="e">
        <f t="shared" ca="1" si="79"/>
        <v>#N/A</v>
      </c>
      <c r="D4346" s="37" t="s">
        <v>6</v>
      </c>
    </row>
    <row r="4347" spans="1:4" x14ac:dyDescent="0.25">
      <c r="A4347" s="33">
        <v>1000</v>
      </c>
      <c r="B4347" s="39" t="e">
        <f t="shared" ca="1" si="80"/>
        <v>#N/A</v>
      </c>
      <c r="C4347" s="40" t="e">
        <f t="shared" ca="1" si="79"/>
        <v>#N/A</v>
      </c>
      <c r="D4347" s="37" t="s">
        <v>6</v>
      </c>
    </row>
    <row r="4348" spans="1:4" x14ac:dyDescent="0.25">
      <c r="A4348" s="33">
        <v>1000</v>
      </c>
      <c r="B4348" s="39" t="e">
        <f t="shared" ca="1" si="80"/>
        <v>#N/A</v>
      </c>
      <c r="C4348" s="40" t="e">
        <f t="shared" ca="1" si="79"/>
        <v>#N/A</v>
      </c>
      <c r="D4348" s="37" t="s">
        <v>6</v>
      </c>
    </row>
    <row r="4349" spans="1:4" x14ac:dyDescent="0.25">
      <c r="A4349" s="33">
        <v>1000</v>
      </c>
      <c r="B4349" s="39" t="e">
        <f t="shared" ca="1" si="80"/>
        <v>#N/A</v>
      </c>
      <c r="C4349" s="40" t="e">
        <f t="shared" ca="1" si="79"/>
        <v>#N/A</v>
      </c>
      <c r="D4349" s="37" t="s">
        <v>6</v>
      </c>
    </row>
    <row r="4350" spans="1:4" x14ac:dyDescent="0.25">
      <c r="A4350" s="33">
        <v>1000</v>
      </c>
      <c r="B4350" s="39" t="e">
        <f t="shared" ca="1" si="80"/>
        <v>#N/A</v>
      </c>
      <c r="C4350" s="40" t="e">
        <f t="shared" ca="1" si="79"/>
        <v>#N/A</v>
      </c>
      <c r="D4350" s="37" t="s">
        <v>6</v>
      </c>
    </row>
    <row r="4351" spans="1:4" x14ac:dyDescent="0.25">
      <c r="A4351" s="33">
        <v>1000</v>
      </c>
      <c r="B4351" s="39" t="e">
        <f t="shared" ca="1" si="80"/>
        <v>#N/A</v>
      </c>
      <c r="C4351" s="40" t="e">
        <f t="shared" ca="1" si="79"/>
        <v>#N/A</v>
      </c>
      <c r="D4351" s="37" t="s">
        <v>6</v>
      </c>
    </row>
    <row r="4352" spans="1:4" x14ac:dyDescent="0.25">
      <c r="A4352" s="33">
        <v>1000</v>
      </c>
      <c r="B4352" s="39" t="e">
        <f t="shared" ca="1" si="80"/>
        <v>#N/A</v>
      </c>
      <c r="C4352" s="40" t="e">
        <f t="shared" ca="1" si="79"/>
        <v>#N/A</v>
      </c>
      <c r="D4352" s="37" t="s">
        <v>6</v>
      </c>
    </row>
    <row r="4353" spans="1:4" x14ac:dyDescent="0.25">
      <c r="A4353" s="33">
        <v>1000</v>
      </c>
      <c r="B4353" s="39" t="e">
        <f t="shared" ca="1" si="80"/>
        <v>#N/A</v>
      </c>
      <c r="C4353" s="40" t="e">
        <f t="shared" ca="1" si="79"/>
        <v>#N/A</v>
      </c>
      <c r="D4353" s="37" t="s">
        <v>6</v>
      </c>
    </row>
    <row r="4354" spans="1:4" x14ac:dyDescent="0.25">
      <c r="A4354" s="33">
        <v>1000</v>
      </c>
      <c r="B4354" s="39" t="e">
        <f t="shared" ca="1" si="80"/>
        <v>#N/A</v>
      </c>
      <c r="C4354" s="40" t="e">
        <f t="shared" ca="1" si="79"/>
        <v>#N/A</v>
      </c>
      <c r="D4354" s="37" t="s">
        <v>6</v>
      </c>
    </row>
    <row r="4355" spans="1:4" x14ac:dyDescent="0.25">
      <c r="A4355" s="33">
        <v>1000</v>
      </c>
      <c r="B4355" s="39" t="e">
        <f t="shared" ca="1" si="80"/>
        <v>#N/A</v>
      </c>
      <c r="C4355" s="40" t="e">
        <f t="shared" ca="1" si="79"/>
        <v>#N/A</v>
      </c>
      <c r="D4355" s="37" t="s">
        <v>6</v>
      </c>
    </row>
    <row r="4356" spans="1:4" x14ac:dyDescent="0.25">
      <c r="A4356" s="33">
        <v>1000</v>
      </c>
      <c r="B4356" s="39" t="e">
        <f t="shared" ca="1" si="80"/>
        <v>#N/A</v>
      </c>
      <c r="C4356" s="40" t="e">
        <f t="shared" ca="1" si="79"/>
        <v>#N/A</v>
      </c>
      <c r="D4356" s="37" t="s">
        <v>6</v>
      </c>
    </row>
    <row r="4357" spans="1:4" x14ac:dyDescent="0.25">
      <c r="A4357" s="33">
        <v>1000</v>
      </c>
      <c r="B4357" s="39" t="e">
        <f t="shared" ca="1" si="80"/>
        <v>#N/A</v>
      </c>
      <c r="C4357" s="40" t="e">
        <f t="shared" ca="1" si="79"/>
        <v>#N/A</v>
      </c>
      <c r="D4357" s="37" t="s">
        <v>6</v>
      </c>
    </row>
    <row r="4358" spans="1:4" x14ac:dyDescent="0.25">
      <c r="A4358" s="33">
        <v>1000</v>
      </c>
      <c r="B4358" s="39" t="e">
        <f t="shared" ca="1" si="80"/>
        <v>#N/A</v>
      </c>
      <c r="C4358" s="40" t="e">
        <f t="shared" ca="1" si="79"/>
        <v>#N/A</v>
      </c>
      <c r="D4358" s="37" t="s">
        <v>6</v>
      </c>
    </row>
    <row r="4359" spans="1:4" x14ac:dyDescent="0.25">
      <c r="A4359" s="33">
        <v>1000</v>
      </c>
      <c r="B4359" s="39" t="e">
        <f t="shared" ca="1" si="80"/>
        <v>#N/A</v>
      </c>
      <c r="C4359" s="40" t="e">
        <f t="shared" ca="1" si="79"/>
        <v>#N/A</v>
      </c>
      <c r="D4359" s="37" t="s">
        <v>6</v>
      </c>
    </row>
    <row r="4360" spans="1:4" x14ac:dyDescent="0.25">
      <c r="A4360" s="33">
        <v>1000</v>
      </c>
      <c r="B4360" s="39" t="e">
        <f t="shared" ca="1" si="80"/>
        <v>#N/A</v>
      </c>
      <c r="C4360" s="40" t="e">
        <f t="shared" ca="1" si="79"/>
        <v>#N/A</v>
      </c>
      <c r="D4360" s="37" t="s">
        <v>6</v>
      </c>
    </row>
    <row r="4361" spans="1:4" x14ac:dyDescent="0.25">
      <c r="A4361" s="33">
        <v>1000</v>
      </c>
      <c r="B4361" s="39" t="e">
        <f t="shared" ca="1" si="80"/>
        <v>#N/A</v>
      </c>
      <c r="C4361" s="40" t="e">
        <f t="shared" ca="1" si="79"/>
        <v>#N/A</v>
      </c>
      <c r="D4361" s="37" t="s">
        <v>6</v>
      </c>
    </row>
    <row r="4362" spans="1:4" x14ac:dyDescent="0.25">
      <c r="A4362" s="33">
        <v>1000</v>
      </c>
      <c r="B4362" s="39" t="e">
        <f t="shared" ca="1" si="80"/>
        <v>#N/A</v>
      </c>
      <c r="C4362" s="40" t="e">
        <f t="shared" ca="1" si="79"/>
        <v>#N/A</v>
      </c>
      <c r="D4362" s="37" t="s">
        <v>6</v>
      </c>
    </row>
    <row r="4363" spans="1:4" x14ac:dyDescent="0.25">
      <c r="A4363" s="33">
        <v>1000</v>
      </c>
      <c r="B4363" s="39" t="e">
        <f t="shared" ca="1" si="80"/>
        <v>#N/A</v>
      </c>
      <c r="C4363" s="40" t="e">
        <f t="shared" ca="1" si="79"/>
        <v>#N/A</v>
      </c>
      <c r="D4363" s="37" t="s">
        <v>6</v>
      </c>
    </row>
    <row r="4364" spans="1:4" x14ac:dyDescent="0.25">
      <c r="A4364" s="33">
        <v>1000</v>
      </c>
      <c r="B4364" s="39" t="e">
        <f t="shared" ca="1" si="80"/>
        <v>#N/A</v>
      </c>
      <c r="C4364" s="40" t="e">
        <f t="shared" ca="1" si="79"/>
        <v>#N/A</v>
      </c>
      <c r="D4364" s="37" t="s">
        <v>6</v>
      </c>
    </row>
    <row r="4365" spans="1:4" x14ac:dyDescent="0.25">
      <c r="A4365" s="33">
        <v>1000</v>
      </c>
      <c r="B4365" s="39" t="e">
        <f t="shared" ca="1" si="80"/>
        <v>#N/A</v>
      </c>
      <c r="C4365" s="40" t="e">
        <f t="shared" ca="1" si="79"/>
        <v>#N/A</v>
      </c>
      <c r="D4365" s="37" t="s">
        <v>6</v>
      </c>
    </row>
    <row r="4366" spans="1:4" x14ac:dyDescent="0.25">
      <c r="A4366" s="33">
        <v>1000</v>
      </c>
      <c r="B4366" s="39" t="e">
        <f t="shared" ca="1" si="80"/>
        <v>#N/A</v>
      </c>
      <c r="C4366" s="40" t="e">
        <f t="shared" ca="1" si="79"/>
        <v>#N/A</v>
      </c>
      <c r="D4366" s="37" t="s">
        <v>6</v>
      </c>
    </row>
    <row r="4367" spans="1:4" x14ac:dyDescent="0.25">
      <c r="A4367" s="33">
        <v>1000</v>
      </c>
      <c r="B4367" s="39" t="e">
        <f t="shared" ca="1" si="80"/>
        <v>#N/A</v>
      </c>
      <c r="C4367" s="40" t="e">
        <f t="shared" ca="1" si="79"/>
        <v>#N/A</v>
      </c>
      <c r="D4367" s="37" t="s">
        <v>6</v>
      </c>
    </row>
    <row r="4368" spans="1:4" x14ac:dyDescent="0.25">
      <c r="A4368" s="33">
        <v>1000</v>
      </c>
      <c r="B4368" s="39" t="e">
        <f t="shared" ca="1" si="80"/>
        <v>#N/A</v>
      </c>
      <c r="C4368" s="40" t="e">
        <f t="shared" ca="1" si="79"/>
        <v>#N/A</v>
      </c>
      <c r="D4368" s="37" t="s">
        <v>6</v>
      </c>
    </row>
    <row r="4369" spans="1:4" x14ac:dyDescent="0.25">
      <c r="A4369" s="33">
        <v>1000</v>
      </c>
      <c r="B4369" s="39" t="e">
        <f t="shared" ca="1" si="80"/>
        <v>#N/A</v>
      </c>
      <c r="C4369" s="40" t="e">
        <f t="shared" ca="1" si="79"/>
        <v>#N/A</v>
      </c>
      <c r="D4369" s="37" t="s">
        <v>6</v>
      </c>
    </row>
    <row r="4370" spans="1:4" x14ac:dyDescent="0.25">
      <c r="A4370" s="33">
        <v>1000</v>
      </c>
      <c r="B4370" s="39" t="e">
        <f t="shared" ca="1" si="80"/>
        <v>#N/A</v>
      </c>
      <c r="C4370" s="40" t="e">
        <f t="shared" ca="1" si="79"/>
        <v>#N/A</v>
      </c>
      <c r="D4370" s="37" t="s">
        <v>6</v>
      </c>
    </row>
    <row r="4371" spans="1:4" x14ac:dyDescent="0.25">
      <c r="A4371" s="33">
        <v>1000</v>
      </c>
      <c r="B4371" s="39" t="e">
        <f t="shared" ca="1" si="80"/>
        <v>#N/A</v>
      </c>
      <c r="C4371" s="40" t="e">
        <f t="shared" ca="1" si="79"/>
        <v>#N/A</v>
      </c>
      <c r="D4371" s="37" t="s">
        <v>6</v>
      </c>
    </row>
    <row r="4372" spans="1:4" x14ac:dyDescent="0.25">
      <c r="A4372" s="33">
        <v>1000</v>
      </c>
      <c r="B4372" s="39" t="e">
        <f t="shared" ca="1" si="80"/>
        <v>#N/A</v>
      </c>
      <c r="C4372" s="40" t="e">
        <f t="shared" ref="C4372:C4435" ca="1" si="81">B4372*100+Termina3</f>
        <v>#N/A</v>
      </c>
      <c r="D4372" s="37" t="s">
        <v>6</v>
      </c>
    </row>
    <row r="4373" spans="1:4" x14ac:dyDescent="0.25">
      <c r="A4373" s="33">
        <v>1000</v>
      </c>
      <c r="B4373" s="39" t="e">
        <f t="shared" ref="B4373:B4436" ca="1" si="82">B4372+IF(INT(Premio3/100)=B4372+1,2,1)</f>
        <v>#N/A</v>
      </c>
      <c r="C4373" s="40" t="e">
        <f t="shared" ca="1" si="81"/>
        <v>#N/A</v>
      </c>
      <c r="D4373" s="37" t="s">
        <v>6</v>
      </c>
    </row>
    <row r="4374" spans="1:4" x14ac:dyDescent="0.25">
      <c r="A4374" s="33">
        <v>1000</v>
      </c>
      <c r="B4374" s="39" t="e">
        <f t="shared" ca="1" si="82"/>
        <v>#N/A</v>
      </c>
      <c r="C4374" s="40" t="e">
        <f t="shared" ca="1" si="81"/>
        <v>#N/A</v>
      </c>
      <c r="D4374" s="37" t="s">
        <v>6</v>
      </c>
    </row>
    <row r="4375" spans="1:4" x14ac:dyDescent="0.25">
      <c r="A4375" s="33">
        <v>1000</v>
      </c>
      <c r="B4375" s="39" t="e">
        <f t="shared" ca="1" si="82"/>
        <v>#N/A</v>
      </c>
      <c r="C4375" s="40" t="e">
        <f t="shared" ca="1" si="81"/>
        <v>#N/A</v>
      </c>
      <c r="D4375" s="37" t="s">
        <v>6</v>
      </c>
    </row>
    <row r="4376" spans="1:4" x14ac:dyDescent="0.25">
      <c r="A4376" s="33">
        <v>1000</v>
      </c>
      <c r="B4376" s="39" t="e">
        <f t="shared" ca="1" si="82"/>
        <v>#N/A</v>
      </c>
      <c r="C4376" s="40" t="e">
        <f t="shared" ca="1" si="81"/>
        <v>#N/A</v>
      </c>
      <c r="D4376" s="37" t="s">
        <v>6</v>
      </c>
    </row>
    <row r="4377" spans="1:4" x14ac:dyDescent="0.25">
      <c r="A4377" s="33">
        <v>1000</v>
      </c>
      <c r="B4377" s="39" t="e">
        <f t="shared" ca="1" si="82"/>
        <v>#N/A</v>
      </c>
      <c r="C4377" s="40" t="e">
        <f t="shared" ca="1" si="81"/>
        <v>#N/A</v>
      </c>
      <c r="D4377" s="37" t="s">
        <v>6</v>
      </c>
    </row>
    <row r="4378" spans="1:4" x14ac:dyDescent="0.25">
      <c r="A4378" s="33">
        <v>1000</v>
      </c>
      <c r="B4378" s="39" t="e">
        <f t="shared" ca="1" si="82"/>
        <v>#N/A</v>
      </c>
      <c r="C4378" s="40" t="e">
        <f t="shared" ca="1" si="81"/>
        <v>#N/A</v>
      </c>
      <c r="D4378" s="37" t="s">
        <v>6</v>
      </c>
    </row>
    <row r="4379" spans="1:4" x14ac:dyDescent="0.25">
      <c r="A4379" s="33">
        <v>1000</v>
      </c>
      <c r="B4379" s="39" t="e">
        <f t="shared" ca="1" si="82"/>
        <v>#N/A</v>
      </c>
      <c r="C4379" s="40" t="e">
        <f t="shared" ca="1" si="81"/>
        <v>#N/A</v>
      </c>
      <c r="D4379" s="37" t="s">
        <v>6</v>
      </c>
    </row>
    <row r="4380" spans="1:4" x14ac:dyDescent="0.25">
      <c r="A4380" s="33">
        <v>1000</v>
      </c>
      <c r="B4380" s="39" t="e">
        <f t="shared" ca="1" si="82"/>
        <v>#N/A</v>
      </c>
      <c r="C4380" s="40" t="e">
        <f t="shared" ca="1" si="81"/>
        <v>#N/A</v>
      </c>
      <c r="D4380" s="37" t="s">
        <v>6</v>
      </c>
    </row>
    <row r="4381" spans="1:4" x14ac:dyDescent="0.25">
      <c r="A4381" s="33">
        <v>1000</v>
      </c>
      <c r="B4381" s="39" t="e">
        <f t="shared" ca="1" si="82"/>
        <v>#N/A</v>
      </c>
      <c r="C4381" s="40" t="e">
        <f t="shared" ca="1" si="81"/>
        <v>#N/A</v>
      </c>
      <c r="D4381" s="37" t="s">
        <v>6</v>
      </c>
    </row>
    <row r="4382" spans="1:4" x14ac:dyDescent="0.25">
      <c r="A4382" s="33">
        <v>1000</v>
      </c>
      <c r="B4382" s="39" t="e">
        <f t="shared" ca="1" si="82"/>
        <v>#N/A</v>
      </c>
      <c r="C4382" s="40" t="e">
        <f t="shared" ca="1" si="81"/>
        <v>#N/A</v>
      </c>
      <c r="D4382" s="37" t="s">
        <v>6</v>
      </c>
    </row>
    <row r="4383" spans="1:4" x14ac:dyDescent="0.25">
      <c r="A4383" s="33">
        <v>1000</v>
      </c>
      <c r="B4383" s="39" t="e">
        <f t="shared" ca="1" si="82"/>
        <v>#N/A</v>
      </c>
      <c r="C4383" s="40" t="e">
        <f t="shared" ca="1" si="81"/>
        <v>#N/A</v>
      </c>
      <c r="D4383" s="37" t="s">
        <v>6</v>
      </c>
    </row>
    <row r="4384" spans="1:4" x14ac:dyDescent="0.25">
      <c r="A4384" s="33">
        <v>1000</v>
      </c>
      <c r="B4384" s="39" t="e">
        <f t="shared" ca="1" si="82"/>
        <v>#N/A</v>
      </c>
      <c r="C4384" s="40" t="e">
        <f t="shared" ca="1" si="81"/>
        <v>#N/A</v>
      </c>
      <c r="D4384" s="37" t="s">
        <v>6</v>
      </c>
    </row>
    <row r="4385" spans="1:4" x14ac:dyDescent="0.25">
      <c r="A4385" s="33">
        <v>1000</v>
      </c>
      <c r="B4385" s="39" t="e">
        <f t="shared" ca="1" si="82"/>
        <v>#N/A</v>
      </c>
      <c r="C4385" s="40" t="e">
        <f t="shared" ca="1" si="81"/>
        <v>#N/A</v>
      </c>
      <c r="D4385" s="37" t="s">
        <v>6</v>
      </c>
    </row>
    <row r="4386" spans="1:4" x14ac:dyDescent="0.25">
      <c r="A4386" s="33">
        <v>1000</v>
      </c>
      <c r="B4386" s="39" t="e">
        <f t="shared" ca="1" si="82"/>
        <v>#N/A</v>
      </c>
      <c r="C4386" s="40" t="e">
        <f t="shared" ca="1" si="81"/>
        <v>#N/A</v>
      </c>
      <c r="D4386" s="37" t="s">
        <v>6</v>
      </c>
    </row>
    <row r="4387" spans="1:4" x14ac:dyDescent="0.25">
      <c r="A4387" s="33">
        <v>1000</v>
      </c>
      <c r="B4387" s="39" t="e">
        <f t="shared" ca="1" si="82"/>
        <v>#N/A</v>
      </c>
      <c r="C4387" s="40" t="e">
        <f t="shared" ca="1" si="81"/>
        <v>#N/A</v>
      </c>
      <c r="D4387" s="37" t="s">
        <v>6</v>
      </c>
    </row>
    <row r="4388" spans="1:4" x14ac:dyDescent="0.25">
      <c r="A4388" s="33">
        <v>1000</v>
      </c>
      <c r="B4388" s="39" t="e">
        <f t="shared" ca="1" si="82"/>
        <v>#N/A</v>
      </c>
      <c r="C4388" s="40" t="e">
        <f t="shared" ca="1" si="81"/>
        <v>#N/A</v>
      </c>
      <c r="D4388" s="37" t="s">
        <v>6</v>
      </c>
    </row>
    <row r="4389" spans="1:4" x14ac:dyDescent="0.25">
      <c r="A4389" s="33">
        <v>1000</v>
      </c>
      <c r="B4389" s="39" t="e">
        <f t="shared" ca="1" si="82"/>
        <v>#N/A</v>
      </c>
      <c r="C4389" s="40" t="e">
        <f t="shared" ca="1" si="81"/>
        <v>#N/A</v>
      </c>
      <c r="D4389" s="37" t="s">
        <v>6</v>
      </c>
    </row>
    <row r="4390" spans="1:4" x14ac:dyDescent="0.25">
      <c r="A4390" s="33">
        <v>1000</v>
      </c>
      <c r="B4390" s="39" t="e">
        <f t="shared" ca="1" si="82"/>
        <v>#N/A</v>
      </c>
      <c r="C4390" s="40" t="e">
        <f t="shared" ca="1" si="81"/>
        <v>#N/A</v>
      </c>
      <c r="D4390" s="37" t="s">
        <v>6</v>
      </c>
    </row>
    <row r="4391" spans="1:4" x14ac:dyDescent="0.25">
      <c r="A4391" s="33">
        <v>1000</v>
      </c>
      <c r="B4391" s="39" t="e">
        <f t="shared" ca="1" si="82"/>
        <v>#N/A</v>
      </c>
      <c r="C4391" s="40" t="e">
        <f t="shared" ca="1" si="81"/>
        <v>#N/A</v>
      </c>
      <c r="D4391" s="37" t="s">
        <v>6</v>
      </c>
    </row>
    <row r="4392" spans="1:4" x14ac:dyDescent="0.25">
      <c r="A4392" s="33">
        <v>1000</v>
      </c>
      <c r="B4392" s="39" t="e">
        <f t="shared" ca="1" si="82"/>
        <v>#N/A</v>
      </c>
      <c r="C4392" s="40" t="e">
        <f t="shared" ca="1" si="81"/>
        <v>#N/A</v>
      </c>
      <c r="D4392" s="37" t="s">
        <v>6</v>
      </c>
    </row>
    <row r="4393" spans="1:4" x14ac:dyDescent="0.25">
      <c r="A4393" s="33">
        <v>1000</v>
      </c>
      <c r="B4393" s="39" t="e">
        <f t="shared" ca="1" si="82"/>
        <v>#N/A</v>
      </c>
      <c r="C4393" s="40" t="e">
        <f t="shared" ca="1" si="81"/>
        <v>#N/A</v>
      </c>
      <c r="D4393" s="37" t="s">
        <v>6</v>
      </c>
    </row>
    <row r="4394" spans="1:4" x14ac:dyDescent="0.25">
      <c r="A4394" s="33">
        <v>1000</v>
      </c>
      <c r="B4394" s="39" t="e">
        <f t="shared" ca="1" si="82"/>
        <v>#N/A</v>
      </c>
      <c r="C4394" s="40" t="e">
        <f t="shared" ca="1" si="81"/>
        <v>#N/A</v>
      </c>
      <c r="D4394" s="37" t="s">
        <v>6</v>
      </c>
    </row>
    <row r="4395" spans="1:4" x14ac:dyDescent="0.25">
      <c r="A4395" s="33">
        <v>1000</v>
      </c>
      <c r="B4395" s="39" t="e">
        <f t="shared" ca="1" si="82"/>
        <v>#N/A</v>
      </c>
      <c r="C4395" s="40" t="e">
        <f t="shared" ca="1" si="81"/>
        <v>#N/A</v>
      </c>
      <c r="D4395" s="37" t="s">
        <v>6</v>
      </c>
    </row>
    <row r="4396" spans="1:4" x14ac:dyDescent="0.25">
      <c r="A4396" s="33">
        <v>1000</v>
      </c>
      <c r="B4396" s="39" t="e">
        <f t="shared" ca="1" si="82"/>
        <v>#N/A</v>
      </c>
      <c r="C4396" s="40" t="e">
        <f t="shared" ca="1" si="81"/>
        <v>#N/A</v>
      </c>
      <c r="D4396" s="37" t="s">
        <v>6</v>
      </c>
    </row>
    <row r="4397" spans="1:4" x14ac:dyDescent="0.25">
      <c r="A4397" s="33">
        <v>1000</v>
      </c>
      <c r="B4397" s="39" t="e">
        <f t="shared" ca="1" si="82"/>
        <v>#N/A</v>
      </c>
      <c r="C4397" s="40" t="e">
        <f t="shared" ca="1" si="81"/>
        <v>#N/A</v>
      </c>
      <c r="D4397" s="37" t="s">
        <v>6</v>
      </c>
    </row>
    <row r="4398" spans="1:4" x14ac:dyDescent="0.25">
      <c r="A4398" s="33">
        <v>1000</v>
      </c>
      <c r="B4398" s="39" t="e">
        <f t="shared" ca="1" si="82"/>
        <v>#N/A</v>
      </c>
      <c r="C4398" s="40" t="e">
        <f t="shared" ca="1" si="81"/>
        <v>#N/A</v>
      </c>
      <c r="D4398" s="37" t="s">
        <v>6</v>
      </c>
    </row>
    <row r="4399" spans="1:4" x14ac:dyDescent="0.25">
      <c r="A4399" s="33">
        <v>1000</v>
      </c>
      <c r="B4399" s="39" t="e">
        <f t="shared" ca="1" si="82"/>
        <v>#N/A</v>
      </c>
      <c r="C4399" s="40" t="e">
        <f t="shared" ca="1" si="81"/>
        <v>#N/A</v>
      </c>
      <c r="D4399" s="37" t="s">
        <v>6</v>
      </c>
    </row>
    <row r="4400" spans="1:4" x14ac:dyDescent="0.25">
      <c r="A4400" s="33">
        <v>1000</v>
      </c>
      <c r="B4400" s="39" t="e">
        <f t="shared" ca="1" si="82"/>
        <v>#N/A</v>
      </c>
      <c r="C4400" s="40" t="e">
        <f t="shared" ca="1" si="81"/>
        <v>#N/A</v>
      </c>
      <c r="D4400" s="37" t="s">
        <v>6</v>
      </c>
    </row>
    <row r="4401" spans="1:4" x14ac:dyDescent="0.25">
      <c r="A4401" s="33">
        <v>1000</v>
      </c>
      <c r="B4401" s="39" t="e">
        <f t="shared" ca="1" si="82"/>
        <v>#N/A</v>
      </c>
      <c r="C4401" s="40" t="e">
        <f t="shared" ca="1" si="81"/>
        <v>#N/A</v>
      </c>
      <c r="D4401" s="37" t="s">
        <v>6</v>
      </c>
    </row>
    <row r="4402" spans="1:4" x14ac:dyDescent="0.25">
      <c r="A4402" s="33">
        <v>1000</v>
      </c>
      <c r="B4402" s="39" t="e">
        <f t="shared" ca="1" si="82"/>
        <v>#N/A</v>
      </c>
      <c r="C4402" s="40" t="e">
        <f t="shared" ca="1" si="81"/>
        <v>#N/A</v>
      </c>
      <c r="D4402" s="37" t="s">
        <v>6</v>
      </c>
    </row>
    <row r="4403" spans="1:4" x14ac:dyDescent="0.25">
      <c r="A4403" s="33">
        <v>1000</v>
      </c>
      <c r="B4403" s="39" t="e">
        <f t="shared" ca="1" si="82"/>
        <v>#N/A</v>
      </c>
      <c r="C4403" s="40" t="e">
        <f t="shared" ca="1" si="81"/>
        <v>#N/A</v>
      </c>
      <c r="D4403" s="37" t="s">
        <v>6</v>
      </c>
    </row>
    <row r="4404" spans="1:4" x14ac:dyDescent="0.25">
      <c r="A4404" s="33">
        <v>1000</v>
      </c>
      <c r="B4404" s="39" t="e">
        <f t="shared" ca="1" si="82"/>
        <v>#N/A</v>
      </c>
      <c r="C4404" s="40" t="e">
        <f t="shared" ca="1" si="81"/>
        <v>#N/A</v>
      </c>
      <c r="D4404" s="37" t="s">
        <v>6</v>
      </c>
    </row>
    <row r="4405" spans="1:4" x14ac:dyDescent="0.25">
      <c r="A4405" s="33">
        <v>1000</v>
      </c>
      <c r="B4405" s="39" t="e">
        <f t="shared" ca="1" si="82"/>
        <v>#N/A</v>
      </c>
      <c r="C4405" s="40" t="e">
        <f t="shared" ca="1" si="81"/>
        <v>#N/A</v>
      </c>
      <c r="D4405" s="37" t="s">
        <v>6</v>
      </c>
    </row>
    <row r="4406" spans="1:4" x14ac:dyDescent="0.25">
      <c r="A4406" s="33">
        <v>1000</v>
      </c>
      <c r="B4406" s="39" t="e">
        <f t="shared" ca="1" si="82"/>
        <v>#N/A</v>
      </c>
      <c r="C4406" s="40" t="e">
        <f t="shared" ca="1" si="81"/>
        <v>#N/A</v>
      </c>
      <c r="D4406" s="37" t="s">
        <v>6</v>
      </c>
    </row>
    <row r="4407" spans="1:4" x14ac:dyDescent="0.25">
      <c r="A4407" s="33">
        <v>1000</v>
      </c>
      <c r="B4407" s="39" t="e">
        <f t="shared" ca="1" si="82"/>
        <v>#N/A</v>
      </c>
      <c r="C4407" s="40" t="e">
        <f t="shared" ca="1" si="81"/>
        <v>#N/A</v>
      </c>
      <c r="D4407" s="37" t="s">
        <v>6</v>
      </c>
    </row>
    <row r="4408" spans="1:4" x14ac:dyDescent="0.25">
      <c r="A4408" s="33">
        <v>1000</v>
      </c>
      <c r="B4408" s="39" t="e">
        <f t="shared" ca="1" si="82"/>
        <v>#N/A</v>
      </c>
      <c r="C4408" s="40" t="e">
        <f t="shared" ca="1" si="81"/>
        <v>#N/A</v>
      </c>
      <c r="D4408" s="37" t="s">
        <v>6</v>
      </c>
    </row>
    <row r="4409" spans="1:4" x14ac:dyDescent="0.25">
      <c r="A4409" s="33">
        <v>1000</v>
      </c>
      <c r="B4409" s="39" t="e">
        <f t="shared" ca="1" si="82"/>
        <v>#N/A</v>
      </c>
      <c r="C4409" s="40" t="e">
        <f t="shared" ca="1" si="81"/>
        <v>#N/A</v>
      </c>
      <c r="D4409" s="37" t="s">
        <v>6</v>
      </c>
    </row>
    <row r="4410" spans="1:4" x14ac:dyDescent="0.25">
      <c r="A4410" s="33">
        <v>1000</v>
      </c>
      <c r="B4410" s="39" t="e">
        <f t="shared" ca="1" si="82"/>
        <v>#N/A</v>
      </c>
      <c r="C4410" s="40" t="e">
        <f t="shared" ca="1" si="81"/>
        <v>#N/A</v>
      </c>
      <c r="D4410" s="37" t="s">
        <v>6</v>
      </c>
    </row>
    <row r="4411" spans="1:4" x14ac:dyDescent="0.25">
      <c r="A4411" s="33">
        <v>1000</v>
      </c>
      <c r="B4411" s="39" t="e">
        <f t="shared" ca="1" si="82"/>
        <v>#N/A</v>
      </c>
      <c r="C4411" s="40" t="e">
        <f t="shared" ca="1" si="81"/>
        <v>#N/A</v>
      </c>
      <c r="D4411" s="37" t="s">
        <v>6</v>
      </c>
    </row>
    <row r="4412" spans="1:4" x14ac:dyDescent="0.25">
      <c r="A4412" s="33">
        <v>1000</v>
      </c>
      <c r="B4412" s="39" t="e">
        <f t="shared" ca="1" si="82"/>
        <v>#N/A</v>
      </c>
      <c r="C4412" s="40" t="e">
        <f t="shared" ca="1" si="81"/>
        <v>#N/A</v>
      </c>
      <c r="D4412" s="37" t="s">
        <v>6</v>
      </c>
    </row>
    <row r="4413" spans="1:4" x14ac:dyDescent="0.25">
      <c r="A4413" s="33">
        <v>1000</v>
      </c>
      <c r="B4413" s="39" t="e">
        <f t="shared" ca="1" si="82"/>
        <v>#N/A</v>
      </c>
      <c r="C4413" s="40" t="e">
        <f t="shared" ca="1" si="81"/>
        <v>#N/A</v>
      </c>
      <c r="D4413" s="37" t="s">
        <v>6</v>
      </c>
    </row>
    <row r="4414" spans="1:4" x14ac:dyDescent="0.25">
      <c r="A4414" s="33">
        <v>1000</v>
      </c>
      <c r="B4414" s="39" t="e">
        <f t="shared" ca="1" si="82"/>
        <v>#N/A</v>
      </c>
      <c r="C4414" s="40" t="e">
        <f t="shared" ca="1" si="81"/>
        <v>#N/A</v>
      </c>
      <c r="D4414" s="37" t="s">
        <v>6</v>
      </c>
    </row>
    <row r="4415" spans="1:4" x14ac:dyDescent="0.25">
      <c r="A4415" s="33">
        <v>1000</v>
      </c>
      <c r="B4415" s="39" t="e">
        <f t="shared" ca="1" si="82"/>
        <v>#N/A</v>
      </c>
      <c r="C4415" s="40" t="e">
        <f t="shared" ca="1" si="81"/>
        <v>#N/A</v>
      </c>
      <c r="D4415" s="37" t="s">
        <v>6</v>
      </c>
    </row>
    <row r="4416" spans="1:4" x14ac:dyDescent="0.25">
      <c r="A4416" s="33">
        <v>1000</v>
      </c>
      <c r="B4416" s="39" t="e">
        <f t="shared" ca="1" si="82"/>
        <v>#N/A</v>
      </c>
      <c r="C4416" s="40" t="e">
        <f t="shared" ca="1" si="81"/>
        <v>#N/A</v>
      </c>
      <c r="D4416" s="37" t="s">
        <v>6</v>
      </c>
    </row>
    <row r="4417" spans="1:4" x14ac:dyDescent="0.25">
      <c r="A4417" s="33">
        <v>1000</v>
      </c>
      <c r="B4417" s="39" t="e">
        <f t="shared" ca="1" si="82"/>
        <v>#N/A</v>
      </c>
      <c r="C4417" s="40" t="e">
        <f t="shared" ca="1" si="81"/>
        <v>#N/A</v>
      </c>
      <c r="D4417" s="37" t="s">
        <v>6</v>
      </c>
    </row>
    <row r="4418" spans="1:4" x14ac:dyDescent="0.25">
      <c r="A4418" s="33">
        <v>1000</v>
      </c>
      <c r="B4418" s="39" t="e">
        <f t="shared" ca="1" si="82"/>
        <v>#N/A</v>
      </c>
      <c r="C4418" s="40" t="e">
        <f t="shared" ca="1" si="81"/>
        <v>#N/A</v>
      </c>
      <c r="D4418" s="37" t="s">
        <v>6</v>
      </c>
    </row>
    <row r="4419" spans="1:4" x14ac:dyDescent="0.25">
      <c r="A4419" s="33">
        <v>1000</v>
      </c>
      <c r="B4419" s="39" t="e">
        <f t="shared" ca="1" si="82"/>
        <v>#N/A</v>
      </c>
      <c r="C4419" s="40" t="e">
        <f t="shared" ca="1" si="81"/>
        <v>#N/A</v>
      </c>
      <c r="D4419" s="37" t="s">
        <v>6</v>
      </c>
    </row>
    <row r="4420" spans="1:4" x14ac:dyDescent="0.25">
      <c r="A4420" s="33">
        <v>1000</v>
      </c>
      <c r="B4420" s="39" t="e">
        <f t="shared" ca="1" si="82"/>
        <v>#N/A</v>
      </c>
      <c r="C4420" s="40" t="e">
        <f t="shared" ca="1" si="81"/>
        <v>#N/A</v>
      </c>
      <c r="D4420" s="37" t="s">
        <v>6</v>
      </c>
    </row>
    <row r="4421" spans="1:4" x14ac:dyDescent="0.25">
      <c r="A4421" s="33">
        <v>1000</v>
      </c>
      <c r="B4421" s="39" t="e">
        <f t="shared" ca="1" si="82"/>
        <v>#N/A</v>
      </c>
      <c r="C4421" s="40" t="e">
        <f t="shared" ca="1" si="81"/>
        <v>#N/A</v>
      </c>
      <c r="D4421" s="37" t="s">
        <v>6</v>
      </c>
    </row>
    <row r="4422" spans="1:4" x14ac:dyDescent="0.25">
      <c r="A4422" s="33">
        <v>1000</v>
      </c>
      <c r="B4422" s="39" t="e">
        <f t="shared" ca="1" si="82"/>
        <v>#N/A</v>
      </c>
      <c r="C4422" s="40" t="e">
        <f t="shared" ca="1" si="81"/>
        <v>#N/A</v>
      </c>
      <c r="D4422" s="37" t="s">
        <v>6</v>
      </c>
    </row>
    <row r="4423" spans="1:4" x14ac:dyDescent="0.25">
      <c r="A4423" s="33">
        <v>1000</v>
      </c>
      <c r="B4423" s="39" t="e">
        <f t="shared" ca="1" si="82"/>
        <v>#N/A</v>
      </c>
      <c r="C4423" s="40" t="e">
        <f t="shared" ca="1" si="81"/>
        <v>#N/A</v>
      </c>
      <c r="D4423" s="37" t="s">
        <v>6</v>
      </c>
    </row>
    <row r="4424" spans="1:4" x14ac:dyDescent="0.25">
      <c r="A4424" s="33">
        <v>1000</v>
      </c>
      <c r="B4424" s="39" t="e">
        <f t="shared" ca="1" si="82"/>
        <v>#N/A</v>
      </c>
      <c r="C4424" s="40" t="e">
        <f t="shared" ca="1" si="81"/>
        <v>#N/A</v>
      </c>
      <c r="D4424" s="37" t="s">
        <v>6</v>
      </c>
    </row>
    <row r="4425" spans="1:4" x14ac:dyDescent="0.25">
      <c r="A4425" s="33">
        <v>1000</v>
      </c>
      <c r="B4425" s="39" t="e">
        <f t="shared" ca="1" si="82"/>
        <v>#N/A</v>
      </c>
      <c r="C4425" s="40" t="e">
        <f t="shared" ca="1" si="81"/>
        <v>#N/A</v>
      </c>
      <c r="D4425" s="37" t="s">
        <v>6</v>
      </c>
    </row>
    <row r="4426" spans="1:4" x14ac:dyDescent="0.25">
      <c r="A4426" s="33">
        <v>1000</v>
      </c>
      <c r="B4426" s="39" t="e">
        <f t="shared" ca="1" si="82"/>
        <v>#N/A</v>
      </c>
      <c r="C4426" s="40" t="e">
        <f t="shared" ca="1" si="81"/>
        <v>#N/A</v>
      </c>
      <c r="D4426" s="37" t="s">
        <v>6</v>
      </c>
    </row>
    <row r="4427" spans="1:4" x14ac:dyDescent="0.25">
      <c r="A4427" s="33">
        <v>1000</v>
      </c>
      <c r="B4427" s="39" t="e">
        <f t="shared" ca="1" si="82"/>
        <v>#N/A</v>
      </c>
      <c r="C4427" s="40" t="e">
        <f t="shared" ca="1" si="81"/>
        <v>#N/A</v>
      </c>
      <c r="D4427" s="37" t="s">
        <v>6</v>
      </c>
    </row>
    <row r="4428" spans="1:4" x14ac:dyDescent="0.25">
      <c r="A4428" s="33">
        <v>1000</v>
      </c>
      <c r="B4428" s="39" t="e">
        <f t="shared" ca="1" si="82"/>
        <v>#N/A</v>
      </c>
      <c r="C4428" s="40" t="e">
        <f t="shared" ca="1" si="81"/>
        <v>#N/A</v>
      </c>
      <c r="D4428" s="37" t="s">
        <v>6</v>
      </c>
    </row>
    <row r="4429" spans="1:4" x14ac:dyDescent="0.25">
      <c r="A4429" s="33">
        <v>1000</v>
      </c>
      <c r="B4429" s="39" t="e">
        <f t="shared" ca="1" si="82"/>
        <v>#N/A</v>
      </c>
      <c r="C4429" s="40" t="e">
        <f t="shared" ca="1" si="81"/>
        <v>#N/A</v>
      </c>
      <c r="D4429" s="37" t="s">
        <v>6</v>
      </c>
    </row>
    <row r="4430" spans="1:4" x14ac:dyDescent="0.25">
      <c r="A4430" s="33">
        <v>1000</v>
      </c>
      <c r="B4430" s="39" t="e">
        <f t="shared" ca="1" si="82"/>
        <v>#N/A</v>
      </c>
      <c r="C4430" s="40" t="e">
        <f t="shared" ca="1" si="81"/>
        <v>#N/A</v>
      </c>
      <c r="D4430" s="37" t="s">
        <v>6</v>
      </c>
    </row>
    <row r="4431" spans="1:4" x14ac:dyDescent="0.25">
      <c r="A4431" s="33">
        <v>1000</v>
      </c>
      <c r="B4431" s="39" t="e">
        <f t="shared" ca="1" si="82"/>
        <v>#N/A</v>
      </c>
      <c r="C4431" s="40" t="e">
        <f t="shared" ca="1" si="81"/>
        <v>#N/A</v>
      </c>
      <c r="D4431" s="37" t="s">
        <v>6</v>
      </c>
    </row>
    <row r="4432" spans="1:4" x14ac:dyDescent="0.25">
      <c r="A4432" s="33">
        <v>1000</v>
      </c>
      <c r="B4432" s="39" t="e">
        <f t="shared" ca="1" si="82"/>
        <v>#N/A</v>
      </c>
      <c r="C4432" s="40" t="e">
        <f t="shared" ca="1" si="81"/>
        <v>#N/A</v>
      </c>
      <c r="D4432" s="37" t="s">
        <v>6</v>
      </c>
    </row>
    <row r="4433" spans="1:4" x14ac:dyDescent="0.25">
      <c r="A4433" s="33">
        <v>1000</v>
      </c>
      <c r="B4433" s="39" t="e">
        <f t="shared" ca="1" si="82"/>
        <v>#N/A</v>
      </c>
      <c r="C4433" s="40" t="e">
        <f t="shared" ca="1" si="81"/>
        <v>#N/A</v>
      </c>
      <c r="D4433" s="37" t="s">
        <v>6</v>
      </c>
    </row>
    <row r="4434" spans="1:4" x14ac:dyDescent="0.25">
      <c r="A4434" s="33">
        <v>1000</v>
      </c>
      <c r="B4434" s="39" t="e">
        <f t="shared" ca="1" si="82"/>
        <v>#N/A</v>
      </c>
      <c r="C4434" s="40" t="e">
        <f t="shared" ca="1" si="81"/>
        <v>#N/A</v>
      </c>
      <c r="D4434" s="37" t="s">
        <v>6</v>
      </c>
    </row>
    <row r="4435" spans="1:4" x14ac:dyDescent="0.25">
      <c r="A4435" s="33">
        <v>1000</v>
      </c>
      <c r="B4435" s="39" t="e">
        <f t="shared" ca="1" si="82"/>
        <v>#N/A</v>
      </c>
      <c r="C4435" s="40" t="e">
        <f t="shared" ca="1" si="81"/>
        <v>#N/A</v>
      </c>
      <c r="D4435" s="37" t="s">
        <v>6</v>
      </c>
    </row>
    <row r="4436" spans="1:4" x14ac:dyDescent="0.25">
      <c r="A4436" s="33">
        <v>1000</v>
      </c>
      <c r="B4436" s="39" t="e">
        <f t="shared" ca="1" si="82"/>
        <v>#N/A</v>
      </c>
      <c r="C4436" s="40" t="e">
        <f t="shared" ref="C4436:C4499" ca="1" si="83">B4436*100+Termina3</f>
        <v>#N/A</v>
      </c>
      <c r="D4436" s="37" t="s">
        <v>6</v>
      </c>
    </row>
    <row r="4437" spans="1:4" x14ac:dyDescent="0.25">
      <c r="A4437" s="33">
        <v>1000</v>
      </c>
      <c r="B4437" s="39" t="e">
        <f t="shared" ref="B4437:B4500" ca="1" si="84">B4436+IF(INT(Premio3/100)=B4436+1,2,1)</f>
        <v>#N/A</v>
      </c>
      <c r="C4437" s="40" t="e">
        <f t="shared" ca="1" si="83"/>
        <v>#N/A</v>
      </c>
      <c r="D4437" s="37" t="s">
        <v>6</v>
      </c>
    </row>
    <row r="4438" spans="1:4" x14ac:dyDescent="0.25">
      <c r="A4438" s="33">
        <v>1000</v>
      </c>
      <c r="B4438" s="39" t="e">
        <f t="shared" ca="1" si="84"/>
        <v>#N/A</v>
      </c>
      <c r="C4438" s="40" t="e">
        <f t="shared" ca="1" si="83"/>
        <v>#N/A</v>
      </c>
      <c r="D4438" s="37" t="s">
        <v>6</v>
      </c>
    </row>
    <row r="4439" spans="1:4" x14ac:dyDescent="0.25">
      <c r="A4439" s="33">
        <v>1000</v>
      </c>
      <c r="B4439" s="39" t="e">
        <f t="shared" ca="1" si="84"/>
        <v>#N/A</v>
      </c>
      <c r="C4439" s="40" t="e">
        <f t="shared" ca="1" si="83"/>
        <v>#N/A</v>
      </c>
      <c r="D4439" s="37" t="s">
        <v>6</v>
      </c>
    </row>
    <row r="4440" spans="1:4" x14ac:dyDescent="0.25">
      <c r="A4440" s="33">
        <v>1000</v>
      </c>
      <c r="B4440" s="39" t="e">
        <f t="shared" ca="1" si="84"/>
        <v>#N/A</v>
      </c>
      <c r="C4440" s="40" t="e">
        <f t="shared" ca="1" si="83"/>
        <v>#N/A</v>
      </c>
      <c r="D4440" s="37" t="s">
        <v>6</v>
      </c>
    </row>
    <row r="4441" spans="1:4" x14ac:dyDescent="0.25">
      <c r="A4441" s="33">
        <v>1000</v>
      </c>
      <c r="B4441" s="39" t="e">
        <f t="shared" ca="1" si="84"/>
        <v>#N/A</v>
      </c>
      <c r="C4441" s="40" t="e">
        <f t="shared" ca="1" si="83"/>
        <v>#N/A</v>
      </c>
      <c r="D4441" s="37" t="s">
        <v>6</v>
      </c>
    </row>
    <row r="4442" spans="1:4" x14ac:dyDescent="0.25">
      <c r="A4442" s="33">
        <v>1000</v>
      </c>
      <c r="B4442" s="39" t="e">
        <f t="shared" ca="1" si="84"/>
        <v>#N/A</v>
      </c>
      <c r="C4442" s="40" t="e">
        <f t="shared" ca="1" si="83"/>
        <v>#N/A</v>
      </c>
      <c r="D4442" s="37" t="s">
        <v>6</v>
      </c>
    </row>
    <row r="4443" spans="1:4" x14ac:dyDescent="0.25">
      <c r="A4443" s="33">
        <v>1000</v>
      </c>
      <c r="B4443" s="39" t="e">
        <f t="shared" ca="1" si="84"/>
        <v>#N/A</v>
      </c>
      <c r="C4443" s="40" t="e">
        <f t="shared" ca="1" si="83"/>
        <v>#N/A</v>
      </c>
      <c r="D4443" s="37" t="s">
        <v>6</v>
      </c>
    </row>
    <row r="4444" spans="1:4" x14ac:dyDescent="0.25">
      <c r="A4444" s="33">
        <v>1000</v>
      </c>
      <c r="B4444" s="39" t="e">
        <f t="shared" ca="1" si="84"/>
        <v>#N/A</v>
      </c>
      <c r="C4444" s="40" t="e">
        <f t="shared" ca="1" si="83"/>
        <v>#N/A</v>
      </c>
      <c r="D4444" s="37" t="s">
        <v>6</v>
      </c>
    </row>
    <row r="4445" spans="1:4" x14ac:dyDescent="0.25">
      <c r="A4445" s="33">
        <v>1000</v>
      </c>
      <c r="B4445" s="39" t="e">
        <f t="shared" ca="1" si="84"/>
        <v>#N/A</v>
      </c>
      <c r="C4445" s="40" t="e">
        <f t="shared" ca="1" si="83"/>
        <v>#N/A</v>
      </c>
      <c r="D4445" s="37" t="s">
        <v>6</v>
      </c>
    </row>
    <row r="4446" spans="1:4" x14ac:dyDescent="0.25">
      <c r="A4446" s="33">
        <v>1000</v>
      </c>
      <c r="B4446" s="39" t="e">
        <f t="shared" ca="1" si="84"/>
        <v>#N/A</v>
      </c>
      <c r="C4446" s="40" t="e">
        <f t="shared" ca="1" si="83"/>
        <v>#N/A</v>
      </c>
      <c r="D4446" s="37" t="s">
        <v>6</v>
      </c>
    </row>
    <row r="4447" spans="1:4" x14ac:dyDescent="0.25">
      <c r="A4447" s="33">
        <v>1000</v>
      </c>
      <c r="B4447" s="39" t="e">
        <f t="shared" ca="1" si="84"/>
        <v>#N/A</v>
      </c>
      <c r="C4447" s="40" t="e">
        <f t="shared" ca="1" si="83"/>
        <v>#N/A</v>
      </c>
      <c r="D4447" s="37" t="s">
        <v>6</v>
      </c>
    </row>
    <row r="4448" spans="1:4" x14ac:dyDescent="0.25">
      <c r="A4448" s="33">
        <v>1000</v>
      </c>
      <c r="B4448" s="39" t="e">
        <f t="shared" ca="1" si="84"/>
        <v>#N/A</v>
      </c>
      <c r="C4448" s="40" t="e">
        <f t="shared" ca="1" si="83"/>
        <v>#N/A</v>
      </c>
      <c r="D4448" s="37" t="s">
        <v>6</v>
      </c>
    </row>
    <row r="4449" spans="1:4" x14ac:dyDescent="0.25">
      <c r="A4449" s="33">
        <v>1000</v>
      </c>
      <c r="B4449" s="39" t="e">
        <f t="shared" ca="1" si="84"/>
        <v>#N/A</v>
      </c>
      <c r="C4449" s="40" t="e">
        <f t="shared" ca="1" si="83"/>
        <v>#N/A</v>
      </c>
      <c r="D4449" s="37" t="s">
        <v>6</v>
      </c>
    </row>
    <row r="4450" spans="1:4" x14ac:dyDescent="0.25">
      <c r="A4450" s="33">
        <v>1000</v>
      </c>
      <c r="B4450" s="39" t="e">
        <f t="shared" ca="1" si="84"/>
        <v>#N/A</v>
      </c>
      <c r="C4450" s="40" t="e">
        <f t="shared" ca="1" si="83"/>
        <v>#N/A</v>
      </c>
      <c r="D4450" s="37" t="s">
        <v>6</v>
      </c>
    </row>
    <row r="4451" spans="1:4" x14ac:dyDescent="0.25">
      <c r="A4451" s="33">
        <v>1000</v>
      </c>
      <c r="B4451" s="39" t="e">
        <f t="shared" ca="1" si="84"/>
        <v>#N/A</v>
      </c>
      <c r="C4451" s="40" t="e">
        <f t="shared" ca="1" si="83"/>
        <v>#N/A</v>
      </c>
      <c r="D4451" s="37" t="s">
        <v>6</v>
      </c>
    </row>
    <row r="4452" spans="1:4" x14ac:dyDescent="0.25">
      <c r="A4452" s="33">
        <v>1000</v>
      </c>
      <c r="B4452" s="39" t="e">
        <f t="shared" ca="1" si="84"/>
        <v>#N/A</v>
      </c>
      <c r="C4452" s="40" t="e">
        <f t="shared" ca="1" si="83"/>
        <v>#N/A</v>
      </c>
      <c r="D4452" s="37" t="s">
        <v>6</v>
      </c>
    </row>
    <row r="4453" spans="1:4" x14ac:dyDescent="0.25">
      <c r="A4453" s="33">
        <v>1000</v>
      </c>
      <c r="B4453" s="39" t="e">
        <f t="shared" ca="1" si="84"/>
        <v>#N/A</v>
      </c>
      <c r="C4453" s="40" t="e">
        <f t="shared" ca="1" si="83"/>
        <v>#N/A</v>
      </c>
      <c r="D4453" s="37" t="s">
        <v>6</v>
      </c>
    </row>
    <row r="4454" spans="1:4" x14ac:dyDescent="0.25">
      <c r="A4454" s="33">
        <v>1000</v>
      </c>
      <c r="B4454" s="39" t="e">
        <f t="shared" ca="1" si="84"/>
        <v>#N/A</v>
      </c>
      <c r="C4454" s="40" t="e">
        <f t="shared" ca="1" si="83"/>
        <v>#N/A</v>
      </c>
      <c r="D4454" s="37" t="s">
        <v>6</v>
      </c>
    </row>
    <row r="4455" spans="1:4" x14ac:dyDescent="0.25">
      <c r="A4455" s="33">
        <v>1000</v>
      </c>
      <c r="B4455" s="39" t="e">
        <f t="shared" ca="1" si="84"/>
        <v>#N/A</v>
      </c>
      <c r="C4455" s="40" t="e">
        <f t="shared" ca="1" si="83"/>
        <v>#N/A</v>
      </c>
      <c r="D4455" s="37" t="s">
        <v>6</v>
      </c>
    </row>
    <row r="4456" spans="1:4" x14ac:dyDescent="0.25">
      <c r="A4456" s="33">
        <v>1000</v>
      </c>
      <c r="B4456" s="39" t="e">
        <f t="shared" ca="1" si="84"/>
        <v>#N/A</v>
      </c>
      <c r="C4456" s="40" t="e">
        <f t="shared" ca="1" si="83"/>
        <v>#N/A</v>
      </c>
      <c r="D4456" s="37" t="s">
        <v>6</v>
      </c>
    </row>
    <row r="4457" spans="1:4" x14ac:dyDescent="0.25">
      <c r="A4457" s="33">
        <v>1000</v>
      </c>
      <c r="B4457" s="39" t="e">
        <f t="shared" ca="1" si="84"/>
        <v>#N/A</v>
      </c>
      <c r="C4457" s="40" t="e">
        <f t="shared" ca="1" si="83"/>
        <v>#N/A</v>
      </c>
      <c r="D4457" s="37" t="s">
        <v>6</v>
      </c>
    </row>
    <row r="4458" spans="1:4" x14ac:dyDescent="0.25">
      <c r="A4458" s="33">
        <v>1000</v>
      </c>
      <c r="B4458" s="39" t="e">
        <f t="shared" ca="1" si="84"/>
        <v>#N/A</v>
      </c>
      <c r="C4458" s="40" t="e">
        <f t="shared" ca="1" si="83"/>
        <v>#N/A</v>
      </c>
      <c r="D4458" s="37" t="s">
        <v>6</v>
      </c>
    </row>
    <row r="4459" spans="1:4" x14ac:dyDescent="0.25">
      <c r="A4459" s="33">
        <v>1000</v>
      </c>
      <c r="B4459" s="39" t="e">
        <f t="shared" ca="1" si="84"/>
        <v>#N/A</v>
      </c>
      <c r="C4459" s="40" t="e">
        <f t="shared" ca="1" si="83"/>
        <v>#N/A</v>
      </c>
      <c r="D4459" s="37" t="s">
        <v>6</v>
      </c>
    </row>
    <row r="4460" spans="1:4" x14ac:dyDescent="0.25">
      <c r="A4460" s="33">
        <v>1000</v>
      </c>
      <c r="B4460" s="39" t="e">
        <f t="shared" ca="1" si="84"/>
        <v>#N/A</v>
      </c>
      <c r="C4460" s="40" t="e">
        <f t="shared" ca="1" si="83"/>
        <v>#N/A</v>
      </c>
      <c r="D4460" s="37" t="s">
        <v>6</v>
      </c>
    </row>
    <row r="4461" spans="1:4" x14ac:dyDescent="0.25">
      <c r="A4461" s="33">
        <v>1000</v>
      </c>
      <c r="B4461" s="39" t="e">
        <f t="shared" ca="1" si="84"/>
        <v>#N/A</v>
      </c>
      <c r="C4461" s="40" t="e">
        <f t="shared" ca="1" si="83"/>
        <v>#N/A</v>
      </c>
      <c r="D4461" s="37" t="s">
        <v>6</v>
      </c>
    </row>
    <row r="4462" spans="1:4" x14ac:dyDescent="0.25">
      <c r="A4462" s="33">
        <v>1000</v>
      </c>
      <c r="B4462" s="39" t="e">
        <f t="shared" ca="1" si="84"/>
        <v>#N/A</v>
      </c>
      <c r="C4462" s="40" t="e">
        <f t="shared" ca="1" si="83"/>
        <v>#N/A</v>
      </c>
      <c r="D4462" s="37" t="s">
        <v>6</v>
      </c>
    </row>
    <row r="4463" spans="1:4" x14ac:dyDescent="0.25">
      <c r="A4463" s="33">
        <v>1000</v>
      </c>
      <c r="B4463" s="39" t="e">
        <f t="shared" ca="1" si="84"/>
        <v>#N/A</v>
      </c>
      <c r="C4463" s="40" t="e">
        <f t="shared" ca="1" si="83"/>
        <v>#N/A</v>
      </c>
      <c r="D4463" s="37" t="s">
        <v>6</v>
      </c>
    </row>
    <row r="4464" spans="1:4" x14ac:dyDescent="0.25">
      <c r="A4464" s="33">
        <v>1000</v>
      </c>
      <c r="B4464" s="39" t="e">
        <f t="shared" ca="1" si="84"/>
        <v>#N/A</v>
      </c>
      <c r="C4464" s="40" t="e">
        <f t="shared" ca="1" si="83"/>
        <v>#N/A</v>
      </c>
      <c r="D4464" s="37" t="s">
        <v>6</v>
      </c>
    </row>
    <row r="4465" spans="1:4" x14ac:dyDescent="0.25">
      <c r="A4465" s="33">
        <v>1000</v>
      </c>
      <c r="B4465" s="39" t="e">
        <f t="shared" ca="1" si="84"/>
        <v>#N/A</v>
      </c>
      <c r="C4465" s="40" t="e">
        <f t="shared" ca="1" si="83"/>
        <v>#N/A</v>
      </c>
      <c r="D4465" s="37" t="s">
        <v>6</v>
      </c>
    </row>
    <row r="4466" spans="1:4" x14ac:dyDescent="0.25">
      <c r="A4466" s="33">
        <v>1000</v>
      </c>
      <c r="B4466" s="39" t="e">
        <f t="shared" ca="1" si="84"/>
        <v>#N/A</v>
      </c>
      <c r="C4466" s="40" t="e">
        <f t="shared" ca="1" si="83"/>
        <v>#N/A</v>
      </c>
      <c r="D4466" s="37" t="s">
        <v>6</v>
      </c>
    </row>
    <row r="4467" spans="1:4" x14ac:dyDescent="0.25">
      <c r="A4467" s="33">
        <v>1000</v>
      </c>
      <c r="B4467" s="39" t="e">
        <f t="shared" ca="1" si="84"/>
        <v>#N/A</v>
      </c>
      <c r="C4467" s="40" t="e">
        <f t="shared" ca="1" si="83"/>
        <v>#N/A</v>
      </c>
      <c r="D4467" s="37" t="s">
        <v>6</v>
      </c>
    </row>
    <row r="4468" spans="1:4" x14ac:dyDescent="0.25">
      <c r="A4468" s="33">
        <v>1000</v>
      </c>
      <c r="B4468" s="39" t="e">
        <f t="shared" ca="1" si="84"/>
        <v>#N/A</v>
      </c>
      <c r="C4468" s="40" t="e">
        <f t="shared" ca="1" si="83"/>
        <v>#N/A</v>
      </c>
      <c r="D4468" s="37" t="s">
        <v>6</v>
      </c>
    </row>
    <row r="4469" spans="1:4" x14ac:dyDescent="0.25">
      <c r="A4469" s="33">
        <v>1000</v>
      </c>
      <c r="B4469" s="39" t="e">
        <f t="shared" ca="1" si="84"/>
        <v>#N/A</v>
      </c>
      <c r="C4469" s="40" t="e">
        <f t="shared" ca="1" si="83"/>
        <v>#N/A</v>
      </c>
      <c r="D4469" s="37" t="s">
        <v>6</v>
      </c>
    </row>
    <row r="4470" spans="1:4" x14ac:dyDescent="0.25">
      <c r="A4470" s="33">
        <v>1000</v>
      </c>
      <c r="B4470" s="39" t="e">
        <f t="shared" ca="1" si="84"/>
        <v>#N/A</v>
      </c>
      <c r="C4470" s="40" t="e">
        <f t="shared" ca="1" si="83"/>
        <v>#N/A</v>
      </c>
      <c r="D4470" s="37" t="s">
        <v>6</v>
      </c>
    </row>
    <row r="4471" spans="1:4" x14ac:dyDescent="0.25">
      <c r="A4471" s="33">
        <v>1000</v>
      </c>
      <c r="B4471" s="39" t="e">
        <f t="shared" ca="1" si="84"/>
        <v>#N/A</v>
      </c>
      <c r="C4471" s="40" t="e">
        <f t="shared" ca="1" si="83"/>
        <v>#N/A</v>
      </c>
      <c r="D4471" s="37" t="s">
        <v>6</v>
      </c>
    </row>
    <row r="4472" spans="1:4" x14ac:dyDescent="0.25">
      <c r="A4472" s="33">
        <v>1000</v>
      </c>
      <c r="B4472" s="39" t="e">
        <f t="shared" ca="1" si="84"/>
        <v>#N/A</v>
      </c>
      <c r="C4472" s="40" t="e">
        <f t="shared" ca="1" si="83"/>
        <v>#N/A</v>
      </c>
      <c r="D4472" s="37" t="s">
        <v>6</v>
      </c>
    </row>
    <row r="4473" spans="1:4" x14ac:dyDescent="0.25">
      <c r="A4473" s="33">
        <v>1000</v>
      </c>
      <c r="B4473" s="39" t="e">
        <f t="shared" ca="1" si="84"/>
        <v>#N/A</v>
      </c>
      <c r="C4473" s="40" t="e">
        <f t="shared" ca="1" si="83"/>
        <v>#N/A</v>
      </c>
      <c r="D4473" s="37" t="s">
        <v>6</v>
      </c>
    </row>
    <row r="4474" spans="1:4" x14ac:dyDescent="0.25">
      <c r="A4474" s="33">
        <v>1000</v>
      </c>
      <c r="B4474" s="39" t="e">
        <f t="shared" ca="1" si="84"/>
        <v>#N/A</v>
      </c>
      <c r="C4474" s="40" t="e">
        <f t="shared" ca="1" si="83"/>
        <v>#N/A</v>
      </c>
      <c r="D4474" s="37" t="s">
        <v>6</v>
      </c>
    </row>
    <row r="4475" spans="1:4" x14ac:dyDescent="0.25">
      <c r="A4475" s="33">
        <v>1000</v>
      </c>
      <c r="B4475" s="39" t="e">
        <f t="shared" ca="1" si="84"/>
        <v>#N/A</v>
      </c>
      <c r="C4475" s="40" t="e">
        <f t="shared" ca="1" si="83"/>
        <v>#N/A</v>
      </c>
      <c r="D4475" s="37" t="s">
        <v>6</v>
      </c>
    </row>
    <row r="4476" spans="1:4" x14ac:dyDescent="0.25">
      <c r="A4476" s="33">
        <v>1000</v>
      </c>
      <c r="B4476" s="39" t="e">
        <f t="shared" ca="1" si="84"/>
        <v>#N/A</v>
      </c>
      <c r="C4476" s="40" t="e">
        <f t="shared" ca="1" si="83"/>
        <v>#N/A</v>
      </c>
      <c r="D4476" s="37" t="s">
        <v>6</v>
      </c>
    </row>
    <row r="4477" spans="1:4" x14ac:dyDescent="0.25">
      <c r="A4477" s="33">
        <v>1000</v>
      </c>
      <c r="B4477" s="39" t="e">
        <f t="shared" ca="1" si="84"/>
        <v>#N/A</v>
      </c>
      <c r="C4477" s="40" t="e">
        <f t="shared" ca="1" si="83"/>
        <v>#N/A</v>
      </c>
      <c r="D4477" s="37" t="s">
        <v>6</v>
      </c>
    </row>
    <row r="4478" spans="1:4" x14ac:dyDescent="0.25">
      <c r="A4478" s="33">
        <v>1000</v>
      </c>
      <c r="B4478" s="39" t="e">
        <f t="shared" ca="1" si="84"/>
        <v>#N/A</v>
      </c>
      <c r="C4478" s="40" t="e">
        <f t="shared" ca="1" si="83"/>
        <v>#N/A</v>
      </c>
      <c r="D4478" s="37" t="s">
        <v>6</v>
      </c>
    </row>
    <row r="4479" spans="1:4" x14ac:dyDescent="0.25">
      <c r="A4479" s="33">
        <v>1000</v>
      </c>
      <c r="B4479" s="39" t="e">
        <f t="shared" ca="1" si="84"/>
        <v>#N/A</v>
      </c>
      <c r="C4479" s="40" t="e">
        <f t="shared" ca="1" si="83"/>
        <v>#N/A</v>
      </c>
      <c r="D4479" s="37" t="s">
        <v>6</v>
      </c>
    </row>
    <row r="4480" spans="1:4" x14ac:dyDescent="0.25">
      <c r="A4480" s="33">
        <v>1000</v>
      </c>
      <c r="B4480" s="39" t="e">
        <f t="shared" ca="1" si="84"/>
        <v>#N/A</v>
      </c>
      <c r="C4480" s="40" t="e">
        <f t="shared" ca="1" si="83"/>
        <v>#N/A</v>
      </c>
      <c r="D4480" s="37" t="s">
        <v>6</v>
      </c>
    </row>
    <row r="4481" spans="1:4" x14ac:dyDescent="0.25">
      <c r="A4481" s="33">
        <v>1000</v>
      </c>
      <c r="B4481" s="39" t="e">
        <f t="shared" ca="1" si="84"/>
        <v>#N/A</v>
      </c>
      <c r="C4481" s="40" t="e">
        <f t="shared" ca="1" si="83"/>
        <v>#N/A</v>
      </c>
      <c r="D4481" s="37" t="s">
        <v>6</v>
      </c>
    </row>
    <row r="4482" spans="1:4" x14ac:dyDescent="0.25">
      <c r="A4482" s="33">
        <v>1000</v>
      </c>
      <c r="B4482" s="39" t="e">
        <f t="shared" ca="1" si="84"/>
        <v>#N/A</v>
      </c>
      <c r="C4482" s="40" t="e">
        <f t="shared" ca="1" si="83"/>
        <v>#N/A</v>
      </c>
      <c r="D4482" s="37" t="s">
        <v>6</v>
      </c>
    </row>
    <row r="4483" spans="1:4" x14ac:dyDescent="0.25">
      <c r="A4483" s="33">
        <v>1000</v>
      </c>
      <c r="B4483" s="39" t="e">
        <f t="shared" ca="1" si="84"/>
        <v>#N/A</v>
      </c>
      <c r="C4483" s="40" t="e">
        <f t="shared" ca="1" si="83"/>
        <v>#N/A</v>
      </c>
      <c r="D4483" s="37" t="s">
        <v>6</v>
      </c>
    </row>
    <row r="4484" spans="1:4" x14ac:dyDescent="0.25">
      <c r="A4484" s="33">
        <v>1000</v>
      </c>
      <c r="B4484" s="39" t="e">
        <f t="shared" ca="1" si="84"/>
        <v>#N/A</v>
      </c>
      <c r="C4484" s="40" t="e">
        <f t="shared" ca="1" si="83"/>
        <v>#N/A</v>
      </c>
      <c r="D4484" s="37" t="s">
        <v>6</v>
      </c>
    </row>
    <row r="4485" spans="1:4" x14ac:dyDescent="0.25">
      <c r="A4485" s="33">
        <v>1000</v>
      </c>
      <c r="B4485" s="39" t="e">
        <f t="shared" ca="1" si="84"/>
        <v>#N/A</v>
      </c>
      <c r="C4485" s="40" t="e">
        <f t="shared" ca="1" si="83"/>
        <v>#N/A</v>
      </c>
      <c r="D4485" s="37" t="s">
        <v>6</v>
      </c>
    </row>
    <row r="4486" spans="1:4" x14ac:dyDescent="0.25">
      <c r="A4486" s="33">
        <v>1000</v>
      </c>
      <c r="B4486" s="39" t="e">
        <f t="shared" ca="1" si="84"/>
        <v>#N/A</v>
      </c>
      <c r="C4486" s="40" t="e">
        <f t="shared" ca="1" si="83"/>
        <v>#N/A</v>
      </c>
      <c r="D4486" s="37" t="s">
        <v>6</v>
      </c>
    </row>
    <row r="4487" spans="1:4" x14ac:dyDescent="0.25">
      <c r="A4487" s="33">
        <v>1000</v>
      </c>
      <c r="B4487" s="39" t="e">
        <f t="shared" ca="1" si="84"/>
        <v>#N/A</v>
      </c>
      <c r="C4487" s="40" t="e">
        <f t="shared" ca="1" si="83"/>
        <v>#N/A</v>
      </c>
      <c r="D4487" s="37" t="s">
        <v>6</v>
      </c>
    </row>
    <row r="4488" spans="1:4" x14ac:dyDescent="0.25">
      <c r="A4488" s="33">
        <v>1000</v>
      </c>
      <c r="B4488" s="39" t="e">
        <f t="shared" ca="1" si="84"/>
        <v>#N/A</v>
      </c>
      <c r="C4488" s="40" t="e">
        <f t="shared" ca="1" si="83"/>
        <v>#N/A</v>
      </c>
      <c r="D4488" s="37" t="s">
        <v>6</v>
      </c>
    </row>
    <row r="4489" spans="1:4" x14ac:dyDescent="0.25">
      <c r="A4489" s="33">
        <v>1000</v>
      </c>
      <c r="B4489" s="39" t="e">
        <f t="shared" ca="1" si="84"/>
        <v>#N/A</v>
      </c>
      <c r="C4489" s="40" t="e">
        <f t="shared" ca="1" si="83"/>
        <v>#N/A</v>
      </c>
      <c r="D4489" s="37" t="s">
        <v>6</v>
      </c>
    </row>
    <row r="4490" spans="1:4" x14ac:dyDescent="0.25">
      <c r="A4490" s="33">
        <v>1000</v>
      </c>
      <c r="B4490" s="39" t="e">
        <f t="shared" ca="1" si="84"/>
        <v>#N/A</v>
      </c>
      <c r="C4490" s="40" t="e">
        <f t="shared" ca="1" si="83"/>
        <v>#N/A</v>
      </c>
      <c r="D4490" s="37" t="s">
        <v>6</v>
      </c>
    </row>
    <row r="4491" spans="1:4" x14ac:dyDescent="0.25">
      <c r="A4491" s="33">
        <v>1000</v>
      </c>
      <c r="B4491" s="39" t="e">
        <f t="shared" ca="1" si="84"/>
        <v>#N/A</v>
      </c>
      <c r="C4491" s="40" t="e">
        <f t="shared" ca="1" si="83"/>
        <v>#N/A</v>
      </c>
      <c r="D4491" s="37" t="s">
        <v>6</v>
      </c>
    </row>
    <row r="4492" spans="1:4" x14ac:dyDescent="0.25">
      <c r="A4492" s="33">
        <v>1000</v>
      </c>
      <c r="B4492" s="39" t="e">
        <f t="shared" ca="1" si="84"/>
        <v>#N/A</v>
      </c>
      <c r="C4492" s="40" t="e">
        <f t="shared" ca="1" si="83"/>
        <v>#N/A</v>
      </c>
      <c r="D4492" s="37" t="s">
        <v>6</v>
      </c>
    </row>
    <row r="4493" spans="1:4" x14ac:dyDescent="0.25">
      <c r="A4493" s="33">
        <v>1000</v>
      </c>
      <c r="B4493" s="39" t="e">
        <f t="shared" ca="1" si="84"/>
        <v>#N/A</v>
      </c>
      <c r="C4493" s="40" t="e">
        <f t="shared" ca="1" si="83"/>
        <v>#N/A</v>
      </c>
      <c r="D4493" s="37" t="s">
        <v>6</v>
      </c>
    </row>
    <row r="4494" spans="1:4" x14ac:dyDescent="0.25">
      <c r="A4494" s="33">
        <v>1000</v>
      </c>
      <c r="B4494" s="39" t="e">
        <f t="shared" ca="1" si="84"/>
        <v>#N/A</v>
      </c>
      <c r="C4494" s="40" t="e">
        <f t="shared" ca="1" si="83"/>
        <v>#N/A</v>
      </c>
      <c r="D4494" s="37" t="s">
        <v>6</v>
      </c>
    </row>
    <row r="4495" spans="1:4" x14ac:dyDescent="0.25">
      <c r="A4495" s="33">
        <v>1000</v>
      </c>
      <c r="B4495" s="39" t="e">
        <f t="shared" ca="1" si="84"/>
        <v>#N/A</v>
      </c>
      <c r="C4495" s="40" t="e">
        <f t="shared" ca="1" si="83"/>
        <v>#N/A</v>
      </c>
      <c r="D4495" s="37" t="s">
        <v>6</v>
      </c>
    </row>
    <row r="4496" spans="1:4" x14ac:dyDescent="0.25">
      <c r="A4496" s="33">
        <v>1000</v>
      </c>
      <c r="B4496" s="39" t="e">
        <f t="shared" ca="1" si="84"/>
        <v>#N/A</v>
      </c>
      <c r="C4496" s="40" t="e">
        <f t="shared" ca="1" si="83"/>
        <v>#N/A</v>
      </c>
      <c r="D4496" s="37" t="s">
        <v>6</v>
      </c>
    </row>
    <row r="4497" spans="1:4" x14ac:dyDescent="0.25">
      <c r="A4497" s="33">
        <v>1000</v>
      </c>
      <c r="B4497" s="39" t="e">
        <f t="shared" ca="1" si="84"/>
        <v>#N/A</v>
      </c>
      <c r="C4497" s="40" t="e">
        <f t="shared" ca="1" si="83"/>
        <v>#N/A</v>
      </c>
      <c r="D4497" s="37" t="s">
        <v>6</v>
      </c>
    </row>
    <row r="4498" spans="1:4" x14ac:dyDescent="0.25">
      <c r="A4498" s="33">
        <v>1000</v>
      </c>
      <c r="B4498" s="39" t="e">
        <f t="shared" ca="1" si="84"/>
        <v>#N/A</v>
      </c>
      <c r="C4498" s="40" t="e">
        <f t="shared" ca="1" si="83"/>
        <v>#N/A</v>
      </c>
      <c r="D4498" s="37" t="s">
        <v>6</v>
      </c>
    </row>
    <row r="4499" spans="1:4" x14ac:dyDescent="0.25">
      <c r="A4499" s="33">
        <v>1000</v>
      </c>
      <c r="B4499" s="39" t="e">
        <f t="shared" ca="1" si="84"/>
        <v>#N/A</v>
      </c>
      <c r="C4499" s="40" t="e">
        <f t="shared" ca="1" si="83"/>
        <v>#N/A</v>
      </c>
      <c r="D4499" s="37" t="s">
        <v>6</v>
      </c>
    </row>
    <row r="4500" spans="1:4" x14ac:dyDescent="0.25">
      <c r="A4500" s="33">
        <v>1000</v>
      </c>
      <c r="B4500" s="39" t="e">
        <f t="shared" ca="1" si="84"/>
        <v>#N/A</v>
      </c>
      <c r="C4500" s="40" t="e">
        <f t="shared" ref="C4500:C4563" ca="1" si="85">B4500*100+Termina3</f>
        <v>#N/A</v>
      </c>
      <c r="D4500" s="37" t="s">
        <v>6</v>
      </c>
    </row>
    <row r="4501" spans="1:4" x14ac:dyDescent="0.25">
      <c r="A4501" s="33">
        <v>1000</v>
      </c>
      <c r="B4501" s="39" t="e">
        <f t="shared" ref="B4501:B4564" ca="1" si="86">B4500+IF(INT(Premio3/100)=B4500+1,2,1)</f>
        <v>#N/A</v>
      </c>
      <c r="C4501" s="40" t="e">
        <f t="shared" ca="1" si="85"/>
        <v>#N/A</v>
      </c>
      <c r="D4501" s="37" t="s">
        <v>6</v>
      </c>
    </row>
    <row r="4502" spans="1:4" x14ac:dyDescent="0.25">
      <c r="A4502" s="33">
        <v>1000</v>
      </c>
      <c r="B4502" s="39" t="e">
        <f t="shared" ca="1" si="86"/>
        <v>#N/A</v>
      </c>
      <c r="C4502" s="40" t="e">
        <f t="shared" ca="1" si="85"/>
        <v>#N/A</v>
      </c>
      <c r="D4502" s="37" t="s">
        <v>6</v>
      </c>
    </row>
    <row r="4503" spans="1:4" x14ac:dyDescent="0.25">
      <c r="A4503" s="33">
        <v>1000</v>
      </c>
      <c r="B4503" s="39" t="e">
        <f t="shared" ca="1" si="86"/>
        <v>#N/A</v>
      </c>
      <c r="C4503" s="40" t="e">
        <f t="shared" ca="1" si="85"/>
        <v>#N/A</v>
      </c>
      <c r="D4503" s="37" t="s">
        <v>6</v>
      </c>
    </row>
    <row r="4504" spans="1:4" x14ac:dyDescent="0.25">
      <c r="A4504" s="33">
        <v>1000</v>
      </c>
      <c r="B4504" s="39" t="e">
        <f t="shared" ca="1" si="86"/>
        <v>#N/A</v>
      </c>
      <c r="C4504" s="40" t="e">
        <f t="shared" ca="1" si="85"/>
        <v>#N/A</v>
      </c>
      <c r="D4504" s="37" t="s">
        <v>6</v>
      </c>
    </row>
    <row r="4505" spans="1:4" x14ac:dyDescent="0.25">
      <c r="A4505" s="33">
        <v>1000</v>
      </c>
      <c r="B4505" s="39" t="e">
        <f t="shared" ca="1" si="86"/>
        <v>#N/A</v>
      </c>
      <c r="C4505" s="40" t="e">
        <f t="shared" ca="1" si="85"/>
        <v>#N/A</v>
      </c>
      <c r="D4505" s="37" t="s">
        <v>6</v>
      </c>
    </row>
    <row r="4506" spans="1:4" x14ac:dyDescent="0.25">
      <c r="A4506" s="33">
        <v>1000</v>
      </c>
      <c r="B4506" s="39" t="e">
        <f t="shared" ca="1" si="86"/>
        <v>#N/A</v>
      </c>
      <c r="C4506" s="40" t="e">
        <f t="shared" ca="1" si="85"/>
        <v>#N/A</v>
      </c>
      <c r="D4506" s="37" t="s">
        <v>6</v>
      </c>
    </row>
    <row r="4507" spans="1:4" x14ac:dyDescent="0.25">
      <c r="A4507" s="33">
        <v>1000</v>
      </c>
      <c r="B4507" s="39" t="e">
        <f t="shared" ca="1" si="86"/>
        <v>#N/A</v>
      </c>
      <c r="C4507" s="40" t="e">
        <f t="shared" ca="1" si="85"/>
        <v>#N/A</v>
      </c>
      <c r="D4507" s="37" t="s">
        <v>6</v>
      </c>
    </row>
    <row r="4508" spans="1:4" x14ac:dyDescent="0.25">
      <c r="A4508" s="33">
        <v>1000</v>
      </c>
      <c r="B4508" s="39" t="e">
        <f t="shared" ca="1" si="86"/>
        <v>#N/A</v>
      </c>
      <c r="C4508" s="40" t="e">
        <f t="shared" ca="1" si="85"/>
        <v>#N/A</v>
      </c>
      <c r="D4508" s="37" t="s">
        <v>6</v>
      </c>
    </row>
    <row r="4509" spans="1:4" x14ac:dyDescent="0.25">
      <c r="A4509" s="33">
        <v>1000</v>
      </c>
      <c r="B4509" s="39" t="e">
        <f t="shared" ca="1" si="86"/>
        <v>#N/A</v>
      </c>
      <c r="C4509" s="40" t="e">
        <f t="shared" ca="1" si="85"/>
        <v>#N/A</v>
      </c>
      <c r="D4509" s="37" t="s">
        <v>6</v>
      </c>
    </row>
    <row r="4510" spans="1:4" x14ac:dyDescent="0.25">
      <c r="A4510" s="33">
        <v>1000</v>
      </c>
      <c r="B4510" s="39" t="e">
        <f t="shared" ca="1" si="86"/>
        <v>#N/A</v>
      </c>
      <c r="C4510" s="40" t="e">
        <f t="shared" ca="1" si="85"/>
        <v>#N/A</v>
      </c>
      <c r="D4510" s="37" t="s">
        <v>6</v>
      </c>
    </row>
    <row r="4511" spans="1:4" x14ac:dyDescent="0.25">
      <c r="A4511" s="33">
        <v>1000</v>
      </c>
      <c r="B4511" s="39" t="e">
        <f t="shared" ca="1" si="86"/>
        <v>#N/A</v>
      </c>
      <c r="C4511" s="40" t="e">
        <f t="shared" ca="1" si="85"/>
        <v>#N/A</v>
      </c>
      <c r="D4511" s="37" t="s">
        <v>6</v>
      </c>
    </row>
    <row r="4512" spans="1:4" x14ac:dyDescent="0.25">
      <c r="A4512" s="33">
        <v>1000</v>
      </c>
      <c r="B4512" s="39" t="e">
        <f t="shared" ca="1" si="86"/>
        <v>#N/A</v>
      </c>
      <c r="C4512" s="40" t="e">
        <f t="shared" ca="1" si="85"/>
        <v>#N/A</v>
      </c>
      <c r="D4512" s="37" t="s">
        <v>6</v>
      </c>
    </row>
    <row r="4513" spans="1:4" x14ac:dyDescent="0.25">
      <c r="A4513" s="33">
        <v>1000</v>
      </c>
      <c r="B4513" s="39" t="e">
        <f t="shared" ca="1" si="86"/>
        <v>#N/A</v>
      </c>
      <c r="C4513" s="40" t="e">
        <f t="shared" ca="1" si="85"/>
        <v>#N/A</v>
      </c>
      <c r="D4513" s="37" t="s">
        <v>6</v>
      </c>
    </row>
    <row r="4514" spans="1:4" x14ac:dyDescent="0.25">
      <c r="A4514" s="33">
        <v>1000</v>
      </c>
      <c r="B4514" s="39" t="e">
        <f t="shared" ca="1" si="86"/>
        <v>#N/A</v>
      </c>
      <c r="C4514" s="40" t="e">
        <f t="shared" ca="1" si="85"/>
        <v>#N/A</v>
      </c>
      <c r="D4514" s="37" t="s">
        <v>6</v>
      </c>
    </row>
    <row r="4515" spans="1:4" x14ac:dyDescent="0.25">
      <c r="A4515" s="33">
        <v>1000</v>
      </c>
      <c r="B4515" s="39" t="e">
        <f t="shared" ca="1" si="86"/>
        <v>#N/A</v>
      </c>
      <c r="C4515" s="40" t="e">
        <f t="shared" ca="1" si="85"/>
        <v>#N/A</v>
      </c>
      <c r="D4515" s="37" t="s">
        <v>6</v>
      </c>
    </row>
    <row r="4516" spans="1:4" x14ac:dyDescent="0.25">
      <c r="A4516" s="33">
        <v>1000</v>
      </c>
      <c r="B4516" s="39" t="e">
        <f t="shared" ca="1" si="86"/>
        <v>#N/A</v>
      </c>
      <c r="C4516" s="40" t="e">
        <f t="shared" ca="1" si="85"/>
        <v>#N/A</v>
      </c>
      <c r="D4516" s="37" t="s">
        <v>6</v>
      </c>
    </row>
    <row r="4517" spans="1:4" x14ac:dyDescent="0.25">
      <c r="A4517" s="33">
        <v>1000</v>
      </c>
      <c r="B4517" s="39" t="e">
        <f t="shared" ca="1" si="86"/>
        <v>#N/A</v>
      </c>
      <c r="C4517" s="40" t="e">
        <f t="shared" ca="1" si="85"/>
        <v>#N/A</v>
      </c>
      <c r="D4517" s="37" t="s">
        <v>6</v>
      </c>
    </row>
    <row r="4518" spans="1:4" x14ac:dyDescent="0.25">
      <c r="A4518" s="33">
        <v>1000</v>
      </c>
      <c r="B4518" s="39" t="e">
        <f t="shared" ca="1" si="86"/>
        <v>#N/A</v>
      </c>
      <c r="C4518" s="40" t="e">
        <f t="shared" ca="1" si="85"/>
        <v>#N/A</v>
      </c>
      <c r="D4518" s="37" t="s">
        <v>6</v>
      </c>
    </row>
    <row r="4519" spans="1:4" x14ac:dyDescent="0.25">
      <c r="A4519" s="33">
        <v>1000</v>
      </c>
      <c r="B4519" s="39" t="e">
        <f t="shared" ca="1" si="86"/>
        <v>#N/A</v>
      </c>
      <c r="C4519" s="40" t="e">
        <f t="shared" ca="1" si="85"/>
        <v>#N/A</v>
      </c>
      <c r="D4519" s="37" t="s">
        <v>6</v>
      </c>
    </row>
    <row r="4520" spans="1:4" x14ac:dyDescent="0.25">
      <c r="A4520" s="33">
        <v>1000</v>
      </c>
      <c r="B4520" s="39" t="e">
        <f t="shared" ca="1" si="86"/>
        <v>#N/A</v>
      </c>
      <c r="C4520" s="40" t="e">
        <f t="shared" ca="1" si="85"/>
        <v>#N/A</v>
      </c>
      <c r="D4520" s="37" t="s">
        <v>6</v>
      </c>
    </row>
    <row r="4521" spans="1:4" x14ac:dyDescent="0.25">
      <c r="A4521" s="33">
        <v>1000</v>
      </c>
      <c r="B4521" s="39" t="e">
        <f t="shared" ca="1" si="86"/>
        <v>#N/A</v>
      </c>
      <c r="C4521" s="40" t="e">
        <f t="shared" ca="1" si="85"/>
        <v>#N/A</v>
      </c>
      <c r="D4521" s="37" t="s">
        <v>6</v>
      </c>
    </row>
    <row r="4522" spans="1:4" x14ac:dyDescent="0.25">
      <c r="A4522" s="33">
        <v>1000</v>
      </c>
      <c r="B4522" s="39" t="e">
        <f t="shared" ca="1" si="86"/>
        <v>#N/A</v>
      </c>
      <c r="C4522" s="40" t="e">
        <f t="shared" ca="1" si="85"/>
        <v>#N/A</v>
      </c>
      <c r="D4522" s="37" t="s">
        <v>6</v>
      </c>
    </row>
    <row r="4523" spans="1:4" x14ac:dyDescent="0.25">
      <c r="A4523" s="33">
        <v>1000</v>
      </c>
      <c r="B4523" s="39" t="e">
        <f t="shared" ca="1" si="86"/>
        <v>#N/A</v>
      </c>
      <c r="C4523" s="40" t="e">
        <f t="shared" ca="1" si="85"/>
        <v>#N/A</v>
      </c>
      <c r="D4523" s="37" t="s">
        <v>6</v>
      </c>
    </row>
    <row r="4524" spans="1:4" x14ac:dyDescent="0.25">
      <c r="A4524" s="33">
        <v>1000</v>
      </c>
      <c r="B4524" s="39" t="e">
        <f t="shared" ca="1" si="86"/>
        <v>#N/A</v>
      </c>
      <c r="C4524" s="40" t="e">
        <f t="shared" ca="1" si="85"/>
        <v>#N/A</v>
      </c>
      <c r="D4524" s="37" t="s">
        <v>6</v>
      </c>
    </row>
    <row r="4525" spans="1:4" x14ac:dyDescent="0.25">
      <c r="A4525" s="33">
        <v>1000</v>
      </c>
      <c r="B4525" s="39" t="e">
        <f t="shared" ca="1" si="86"/>
        <v>#N/A</v>
      </c>
      <c r="C4525" s="40" t="e">
        <f t="shared" ca="1" si="85"/>
        <v>#N/A</v>
      </c>
      <c r="D4525" s="37" t="s">
        <v>6</v>
      </c>
    </row>
    <row r="4526" spans="1:4" x14ac:dyDescent="0.25">
      <c r="A4526" s="33">
        <v>1000</v>
      </c>
      <c r="B4526" s="39" t="e">
        <f t="shared" ca="1" si="86"/>
        <v>#N/A</v>
      </c>
      <c r="C4526" s="40" t="e">
        <f t="shared" ca="1" si="85"/>
        <v>#N/A</v>
      </c>
      <c r="D4526" s="37" t="s">
        <v>6</v>
      </c>
    </row>
    <row r="4527" spans="1:4" x14ac:dyDescent="0.25">
      <c r="A4527" s="33">
        <v>1000</v>
      </c>
      <c r="B4527" s="39" t="e">
        <f t="shared" ca="1" si="86"/>
        <v>#N/A</v>
      </c>
      <c r="C4527" s="40" t="e">
        <f t="shared" ca="1" si="85"/>
        <v>#N/A</v>
      </c>
      <c r="D4527" s="37" t="s">
        <v>6</v>
      </c>
    </row>
    <row r="4528" spans="1:4" x14ac:dyDescent="0.25">
      <c r="A4528" s="33">
        <v>1000</v>
      </c>
      <c r="B4528" s="39" t="e">
        <f t="shared" ca="1" si="86"/>
        <v>#N/A</v>
      </c>
      <c r="C4528" s="40" t="e">
        <f t="shared" ca="1" si="85"/>
        <v>#N/A</v>
      </c>
      <c r="D4528" s="37" t="s">
        <v>6</v>
      </c>
    </row>
    <row r="4529" spans="1:4" x14ac:dyDescent="0.25">
      <c r="A4529" s="33">
        <v>1000</v>
      </c>
      <c r="B4529" s="39" t="e">
        <f t="shared" ca="1" si="86"/>
        <v>#N/A</v>
      </c>
      <c r="C4529" s="40" t="e">
        <f t="shared" ca="1" si="85"/>
        <v>#N/A</v>
      </c>
      <c r="D4529" s="37" t="s">
        <v>6</v>
      </c>
    </row>
    <row r="4530" spans="1:4" x14ac:dyDescent="0.25">
      <c r="A4530" s="33">
        <v>1000</v>
      </c>
      <c r="B4530" s="39" t="e">
        <f t="shared" ca="1" si="86"/>
        <v>#N/A</v>
      </c>
      <c r="C4530" s="40" t="e">
        <f t="shared" ca="1" si="85"/>
        <v>#N/A</v>
      </c>
      <c r="D4530" s="37" t="s">
        <v>6</v>
      </c>
    </row>
    <row r="4531" spans="1:4" x14ac:dyDescent="0.25">
      <c r="A4531" s="33">
        <v>1000</v>
      </c>
      <c r="B4531" s="39" t="e">
        <f t="shared" ca="1" si="86"/>
        <v>#N/A</v>
      </c>
      <c r="C4531" s="40" t="e">
        <f t="shared" ca="1" si="85"/>
        <v>#N/A</v>
      </c>
      <c r="D4531" s="37" t="s">
        <v>6</v>
      </c>
    </row>
    <row r="4532" spans="1:4" x14ac:dyDescent="0.25">
      <c r="A4532" s="33">
        <v>1000</v>
      </c>
      <c r="B4532" s="39" t="e">
        <f t="shared" ca="1" si="86"/>
        <v>#N/A</v>
      </c>
      <c r="C4532" s="40" t="e">
        <f t="shared" ca="1" si="85"/>
        <v>#N/A</v>
      </c>
      <c r="D4532" s="37" t="s">
        <v>6</v>
      </c>
    </row>
    <row r="4533" spans="1:4" x14ac:dyDescent="0.25">
      <c r="A4533" s="33">
        <v>1000</v>
      </c>
      <c r="B4533" s="39" t="e">
        <f t="shared" ca="1" si="86"/>
        <v>#N/A</v>
      </c>
      <c r="C4533" s="40" t="e">
        <f t="shared" ca="1" si="85"/>
        <v>#N/A</v>
      </c>
      <c r="D4533" s="37" t="s">
        <v>6</v>
      </c>
    </row>
    <row r="4534" spans="1:4" x14ac:dyDescent="0.25">
      <c r="A4534" s="33">
        <v>1000</v>
      </c>
      <c r="B4534" s="39" t="e">
        <f t="shared" ca="1" si="86"/>
        <v>#N/A</v>
      </c>
      <c r="C4534" s="40" t="e">
        <f t="shared" ca="1" si="85"/>
        <v>#N/A</v>
      </c>
      <c r="D4534" s="37" t="s">
        <v>6</v>
      </c>
    </row>
    <row r="4535" spans="1:4" x14ac:dyDescent="0.25">
      <c r="A4535" s="33">
        <v>1000</v>
      </c>
      <c r="B4535" s="39" t="e">
        <f t="shared" ca="1" si="86"/>
        <v>#N/A</v>
      </c>
      <c r="C4535" s="40" t="e">
        <f t="shared" ca="1" si="85"/>
        <v>#N/A</v>
      </c>
      <c r="D4535" s="37" t="s">
        <v>6</v>
      </c>
    </row>
    <row r="4536" spans="1:4" x14ac:dyDescent="0.25">
      <c r="A4536" s="33">
        <v>1000</v>
      </c>
      <c r="B4536" s="39" t="e">
        <f t="shared" ca="1" si="86"/>
        <v>#N/A</v>
      </c>
      <c r="C4536" s="40" t="e">
        <f t="shared" ca="1" si="85"/>
        <v>#N/A</v>
      </c>
      <c r="D4536" s="37" t="s">
        <v>6</v>
      </c>
    </row>
    <row r="4537" spans="1:4" x14ac:dyDescent="0.25">
      <c r="A4537" s="33">
        <v>1000</v>
      </c>
      <c r="B4537" s="39" t="e">
        <f t="shared" ca="1" si="86"/>
        <v>#N/A</v>
      </c>
      <c r="C4537" s="40" t="e">
        <f t="shared" ca="1" si="85"/>
        <v>#N/A</v>
      </c>
      <c r="D4537" s="37" t="s">
        <v>6</v>
      </c>
    </row>
    <row r="4538" spans="1:4" x14ac:dyDescent="0.25">
      <c r="A4538" s="33">
        <v>1000</v>
      </c>
      <c r="B4538" s="39" t="e">
        <f t="shared" ca="1" si="86"/>
        <v>#N/A</v>
      </c>
      <c r="C4538" s="40" t="e">
        <f t="shared" ca="1" si="85"/>
        <v>#N/A</v>
      </c>
      <c r="D4538" s="37" t="s">
        <v>6</v>
      </c>
    </row>
    <row r="4539" spans="1:4" x14ac:dyDescent="0.25">
      <c r="A4539" s="33">
        <v>1000</v>
      </c>
      <c r="B4539" s="39" t="e">
        <f t="shared" ca="1" si="86"/>
        <v>#N/A</v>
      </c>
      <c r="C4539" s="40" t="e">
        <f t="shared" ca="1" si="85"/>
        <v>#N/A</v>
      </c>
      <c r="D4539" s="37" t="s">
        <v>6</v>
      </c>
    </row>
    <row r="4540" spans="1:4" x14ac:dyDescent="0.25">
      <c r="A4540" s="33">
        <v>1000</v>
      </c>
      <c r="B4540" s="39" t="e">
        <f t="shared" ca="1" si="86"/>
        <v>#N/A</v>
      </c>
      <c r="C4540" s="40" t="e">
        <f t="shared" ca="1" si="85"/>
        <v>#N/A</v>
      </c>
      <c r="D4540" s="37" t="s">
        <v>6</v>
      </c>
    </row>
    <row r="4541" spans="1:4" x14ac:dyDescent="0.25">
      <c r="A4541" s="33">
        <v>1000</v>
      </c>
      <c r="B4541" s="39" t="e">
        <f t="shared" ca="1" si="86"/>
        <v>#N/A</v>
      </c>
      <c r="C4541" s="40" t="e">
        <f t="shared" ca="1" si="85"/>
        <v>#N/A</v>
      </c>
      <c r="D4541" s="37" t="s">
        <v>6</v>
      </c>
    </row>
    <row r="4542" spans="1:4" x14ac:dyDescent="0.25">
      <c r="A4542" s="33">
        <v>1000</v>
      </c>
      <c r="B4542" s="39" t="e">
        <f t="shared" ca="1" si="86"/>
        <v>#N/A</v>
      </c>
      <c r="C4542" s="40" t="e">
        <f t="shared" ca="1" si="85"/>
        <v>#N/A</v>
      </c>
      <c r="D4542" s="37" t="s">
        <v>6</v>
      </c>
    </row>
    <row r="4543" spans="1:4" x14ac:dyDescent="0.25">
      <c r="A4543" s="33">
        <v>1000</v>
      </c>
      <c r="B4543" s="39" t="e">
        <f t="shared" ca="1" si="86"/>
        <v>#N/A</v>
      </c>
      <c r="C4543" s="40" t="e">
        <f t="shared" ca="1" si="85"/>
        <v>#N/A</v>
      </c>
      <c r="D4543" s="37" t="s">
        <v>6</v>
      </c>
    </row>
    <row r="4544" spans="1:4" x14ac:dyDescent="0.25">
      <c r="A4544" s="33">
        <v>1000</v>
      </c>
      <c r="B4544" s="39" t="e">
        <f t="shared" ca="1" si="86"/>
        <v>#N/A</v>
      </c>
      <c r="C4544" s="40" t="e">
        <f t="shared" ca="1" si="85"/>
        <v>#N/A</v>
      </c>
      <c r="D4544" s="37" t="s">
        <v>6</v>
      </c>
    </row>
    <row r="4545" spans="1:4" x14ac:dyDescent="0.25">
      <c r="A4545" s="33">
        <v>1000</v>
      </c>
      <c r="B4545" s="39" t="e">
        <f t="shared" ca="1" si="86"/>
        <v>#N/A</v>
      </c>
      <c r="C4545" s="40" t="e">
        <f t="shared" ca="1" si="85"/>
        <v>#N/A</v>
      </c>
      <c r="D4545" s="37" t="s">
        <v>6</v>
      </c>
    </row>
    <row r="4546" spans="1:4" x14ac:dyDescent="0.25">
      <c r="A4546" s="33">
        <v>1000</v>
      </c>
      <c r="B4546" s="39" t="e">
        <f t="shared" ca="1" si="86"/>
        <v>#N/A</v>
      </c>
      <c r="C4546" s="40" t="e">
        <f t="shared" ca="1" si="85"/>
        <v>#N/A</v>
      </c>
      <c r="D4546" s="37" t="s">
        <v>6</v>
      </c>
    </row>
    <row r="4547" spans="1:4" x14ac:dyDescent="0.25">
      <c r="A4547" s="33">
        <v>1000</v>
      </c>
      <c r="B4547" s="39" t="e">
        <f t="shared" ca="1" si="86"/>
        <v>#N/A</v>
      </c>
      <c r="C4547" s="40" t="e">
        <f t="shared" ca="1" si="85"/>
        <v>#N/A</v>
      </c>
      <c r="D4547" s="37" t="s">
        <v>6</v>
      </c>
    </row>
    <row r="4548" spans="1:4" x14ac:dyDescent="0.25">
      <c r="A4548" s="33">
        <v>1000</v>
      </c>
      <c r="B4548" s="39" t="e">
        <f t="shared" ca="1" si="86"/>
        <v>#N/A</v>
      </c>
      <c r="C4548" s="40" t="e">
        <f t="shared" ca="1" si="85"/>
        <v>#N/A</v>
      </c>
      <c r="D4548" s="37" t="s">
        <v>6</v>
      </c>
    </row>
    <row r="4549" spans="1:4" x14ac:dyDescent="0.25">
      <c r="A4549" s="33">
        <v>1000</v>
      </c>
      <c r="B4549" s="39" t="e">
        <f t="shared" ca="1" si="86"/>
        <v>#N/A</v>
      </c>
      <c r="C4549" s="40" t="e">
        <f t="shared" ca="1" si="85"/>
        <v>#N/A</v>
      </c>
      <c r="D4549" s="37" t="s">
        <v>6</v>
      </c>
    </row>
    <row r="4550" spans="1:4" x14ac:dyDescent="0.25">
      <c r="A4550" s="33">
        <v>1000</v>
      </c>
      <c r="B4550" s="39" t="e">
        <f t="shared" ca="1" si="86"/>
        <v>#N/A</v>
      </c>
      <c r="C4550" s="40" t="e">
        <f t="shared" ca="1" si="85"/>
        <v>#N/A</v>
      </c>
      <c r="D4550" s="37" t="s">
        <v>6</v>
      </c>
    </row>
    <row r="4551" spans="1:4" x14ac:dyDescent="0.25">
      <c r="A4551" s="33">
        <v>1000</v>
      </c>
      <c r="B4551" s="39" t="e">
        <f t="shared" ca="1" si="86"/>
        <v>#N/A</v>
      </c>
      <c r="C4551" s="40" t="e">
        <f t="shared" ca="1" si="85"/>
        <v>#N/A</v>
      </c>
      <c r="D4551" s="37" t="s">
        <v>6</v>
      </c>
    </row>
    <row r="4552" spans="1:4" x14ac:dyDescent="0.25">
      <c r="A4552" s="33">
        <v>1000</v>
      </c>
      <c r="B4552" s="39" t="e">
        <f t="shared" ca="1" si="86"/>
        <v>#N/A</v>
      </c>
      <c r="C4552" s="40" t="e">
        <f t="shared" ca="1" si="85"/>
        <v>#N/A</v>
      </c>
      <c r="D4552" s="37" t="s">
        <v>6</v>
      </c>
    </row>
    <row r="4553" spans="1:4" x14ac:dyDescent="0.25">
      <c r="A4553" s="33">
        <v>1000</v>
      </c>
      <c r="B4553" s="39" t="e">
        <f t="shared" ca="1" si="86"/>
        <v>#N/A</v>
      </c>
      <c r="C4553" s="40" t="e">
        <f t="shared" ca="1" si="85"/>
        <v>#N/A</v>
      </c>
      <c r="D4553" s="37" t="s">
        <v>6</v>
      </c>
    </row>
    <row r="4554" spans="1:4" x14ac:dyDescent="0.25">
      <c r="A4554" s="33">
        <v>1000</v>
      </c>
      <c r="B4554" s="39" t="e">
        <f t="shared" ca="1" si="86"/>
        <v>#N/A</v>
      </c>
      <c r="C4554" s="40" t="e">
        <f t="shared" ca="1" si="85"/>
        <v>#N/A</v>
      </c>
      <c r="D4554" s="37" t="s">
        <v>6</v>
      </c>
    </row>
    <row r="4555" spans="1:4" x14ac:dyDescent="0.25">
      <c r="A4555" s="33">
        <v>1000</v>
      </c>
      <c r="B4555" s="39" t="e">
        <f t="shared" ca="1" si="86"/>
        <v>#N/A</v>
      </c>
      <c r="C4555" s="40" t="e">
        <f t="shared" ca="1" si="85"/>
        <v>#N/A</v>
      </c>
      <c r="D4555" s="37" t="s">
        <v>6</v>
      </c>
    </row>
    <row r="4556" spans="1:4" x14ac:dyDescent="0.25">
      <c r="A4556" s="33">
        <v>1000</v>
      </c>
      <c r="B4556" s="39" t="e">
        <f t="shared" ca="1" si="86"/>
        <v>#N/A</v>
      </c>
      <c r="C4556" s="40" t="e">
        <f t="shared" ca="1" si="85"/>
        <v>#N/A</v>
      </c>
      <c r="D4556" s="37" t="s">
        <v>6</v>
      </c>
    </row>
    <row r="4557" spans="1:4" x14ac:dyDescent="0.25">
      <c r="A4557" s="33">
        <v>1000</v>
      </c>
      <c r="B4557" s="39" t="e">
        <f t="shared" ca="1" si="86"/>
        <v>#N/A</v>
      </c>
      <c r="C4557" s="40" t="e">
        <f t="shared" ca="1" si="85"/>
        <v>#N/A</v>
      </c>
      <c r="D4557" s="37" t="s">
        <v>6</v>
      </c>
    </row>
    <row r="4558" spans="1:4" x14ac:dyDescent="0.25">
      <c r="A4558" s="33">
        <v>1000</v>
      </c>
      <c r="B4558" s="39" t="e">
        <f t="shared" ca="1" si="86"/>
        <v>#N/A</v>
      </c>
      <c r="C4558" s="40" t="e">
        <f t="shared" ca="1" si="85"/>
        <v>#N/A</v>
      </c>
      <c r="D4558" s="37" t="s">
        <v>6</v>
      </c>
    </row>
    <row r="4559" spans="1:4" x14ac:dyDescent="0.25">
      <c r="A4559" s="33">
        <v>1000</v>
      </c>
      <c r="B4559" s="39" t="e">
        <f t="shared" ca="1" si="86"/>
        <v>#N/A</v>
      </c>
      <c r="C4559" s="40" t="e">
        <f t="shared" ca="1" si="85"/>
        <v>#N/A</v>
      </c>
      <c r="D4559" s="37" t="s">
        <v>6</v>
      </c>
    </row>
    <row r="4560" spans="1:4" x14ac:dyDescent="0.25">
      <c r="A4560" s="33">
        <v>1000</v>
      </c>
      <c r="B4560" s="39" t="e">
        <f t="shared" ca="1" si="86"/>
        <v>#N/A</v>
      </c>
      <c r="C4560" s="40" t="e">
        <f t="shared" ca="1" si="85"/>
        <v>#N/A</v>
      </c>
      <c r="D4560" s="37" t="s">
        <v>6</v>
      </c>
    </row>
    <row r="4561" spans="1:4" x14ac:dyDescent="0.25">
      <c r="A4561" s="33">
        <v>1000</v>
      </c>
      <c r="B4561" s="39" t="e">
        <f t="shared" ca="1" si="86"/>
        <v>#N/A</v>
      </c>
      <c r="C4561" s="40" t="e">
        <f t="shared" ca="1" si="85"/>
        <v>#N/A</v>
      </c>
      <c r="D4561" s="37" t="s">
        <v>6</v>
      </c>
    </row>
    <row r="4562" spans="1:4" x14ac:dyDescent="0.25">
      <c r="A4562" s="33">
        <v>1000</v>
      </c>
      <c r="B4562" s="39" t="e">
        <f t="shared" ca="1" si="86"/>
        <v>#N/A</v>
      </c>
      <c r="C4562" s="40" t="e">
        <f t="shared" ca="1" si="85"/>
        <v>#N/A</v>
      </c>
      <c r="D4562" s="37" t="s">
        <v>6</v>
      </c>
    </row>
    <row r="4563" spans="1:4" x14ac:dyDescent="0.25">
      <c r="A4563" s="33">
        <v>1000</v>
      </c>
      <c r="B4563" s="39" t="e">
        <f t="shared" ca="1" si="86"/>
        <v>#N/A</v>
      </c>
      <c r="C4563" s="40" t="e">
        <f t="shared" ca="1" si="85"/>
        <v>#N/A</v>
      </c>
      <c r="D4563" s="37" t="s">
        <v>6</v>
      </c>
    </row>
    <row r="4564" spans="1:4" x14ac:dyDescent="0.25">
      <c r="A4564" s="33">
        <v>1000</v>
      </c>
      <c r="B4564" s="39" t="e">
        <f t="shared" ca="1" si="86"/>
        <v>#N/A</v>
      </c>
      <c r="C4564" s="40" t="e">
        <f t="shared" ref="C4564:C4627" ca="1" si="87">B4564*100+Termina3</f>
        <v>#N/A</v>
      </c>
      <c r="D4564" s="37" t="s">
        <v>6</v>
      </c>
    </row>
    <row r="4565" spans="1:4" x14ac:dyDescent="0.25">
      <c r="A4565" s="33">
        <v>1000</v>
      </c>
      <c r="B4565" s="39" t="e">
        <f t="shared" ref="B4565:B4628" ca="1" si="88">B4564+IF(INT(Premio3/100)=B4564+1,2,1)</f>
        <v>#N/A</v>
      </c>
      <c r="C4565" s="40" t="e">
        <f t="shared" ca="1" si="87"/>
        <v>#N/A</v>
      </c>
      <c r="D4565" s="37" t="s">
        <v>6</v>
      </c>
    </row>
    <row r="4566" spans="1:4" x14ac:dyDescent="0.25">
      <c r="A4566" s="33">
        <v>1000</v>
      </c>
      <c r="B4566" s="39" t="e">
        <f t="shared" ca="1" si="88"/>
        <v>#N/A</v>
      </c>
      <c r="C4566" s="40" t="e">
        <f t="shared" ca="1" si="87"/>
        <v>#N/A</v>
      </c>
      <c r="D4566" s="37" t="s">
        <v>6</v>
      </c>
    </row>
    <row r="4567" spans="1:4" x14ac:dyDescent="0.25">
      <c r="A4567" s="33">
        <v>1000</v>
      </c>
      <c r="B4567" s="39" t="e">
        <f t="shared" ca="1" si="88"/>
        <v>#N/A</v>
      </c>
      <c r="C4567" s="40" t="e">
        <f t="shared" ca="1" si="87"/>
        <v>#N/A</v>
      </c>
      <c r="D4567" s="37" t="s">
        <v>6</v>
      </c>
    </row>
    <row r="4568" spans="1:4" x14ac:dyDescent="0.25">
      <c r="A4568" s="33">
        <v>1000</v>
      </c>
      <c r="B4568" s="39" t="e">
        <f t="shared" ca="1" si="88"/>
        <v>#N/A</v>
      </c>
      <c r="C4568" s="40" t="e">
        <f t="shared" ca="1" si="87"/>
        <v>#N/A</v>
      </c>
      <c r="D4568" s="37" t="s">
        <v>6</v>
      </c>
    </row>
    <row r="4569" spans="1:4" x14ac:dyDescent="0.25">
      <c r="A4569" s="33">
        <v>1000</v>
      </c>
      <c r="B4569" s="39" t="e">
        <f t="shared" ca="1" si="88"/>
        <v>#N/A</v>
      </c>
      <c r="C4569" s="40" t="e">
        <f t="shared" ca="1" si="87"/>
        <v>#N/A</v>
      </c>
      <c r="D4569" s="37" t="s">
        <v>6</v>
      </c>
    </row>
    <row r="4570" spans="1:4" x14ac:dyDescent="0.25">
      <c r="A4570" s="33">
        <v>1000</v>
      </c>
      <c r="B4570" s="39" t="e">
        <f t="shared" ca="1" si="88"/>
        <v>#N/A</v>
      </c>
      <c r="C4570" s="40" t="e">
        <f t="shared" ca="1" si="87"/>
        <v>#N/A</v>
      </c>
      <c r="D4570" s="37" t="s">
        <v>6</v>
      </c>
    </row>
    <row r="4571" spans="1:4" x14ac:dyDescent="0.25">
      <c r="A4571" s="33">
        <v>1000</v>
      </c>
      <c r="B4571" s="39" t="e">
        <f t="shared" ca="1" si="88"/>
        <v>#N/A</v>
      </c>
      <c r="C4571" s="40" t="e">
        <f t="shared" ca="1" si="87"/>
        <v>#N/A</v>
      </c>
      <c r="D4571" s="37" t="s">
        <v>6</v>
      </c>
    </row>
    <row r="4572" spans="1:4" x14ac:dyDescent="0.25">
      <c r="A4572" s="33">
        <v>1000</v>
      </c>
      <c r="B4572" s="39" t="e">
        <f t="shared" ca="1" si="88"/>
        <v>#N/A</v>
      </c>
      <c r="C4572" s="40" t="e">
        <f t="shared" ca="1" si="87"/>
        <v>#N/A</v>
      </c>
      <c r="D4572" s="37" t="s">
        <v>6</v>
      </c>
    </row>
    <row r="4573" spans="1:4" x14ac:dyDescent="0.25">
      <c r="A4573" s="33">
        <v>1000</v>
      </c>
      <c r="B4573" s="39" t="e">
        <f t="shared" ca="1" si="88"/>
        <v>#N/A</v>
      </c>
      <c r="C4573" s="40" t="e">
        <f t="shared" ca="1" si="87"/>
        <v>#N/A</v>
      </c>
      <c r="D4573" s="37" t="s">
        <v>6</v>
      </c>
    </row>
    <row r="4574" spans="1:4" x14ac:dyDescent="0.25">
      <c r="A4574" s="33">
        <v>1000</v>
      </c>
      <c r="B4574" s="39" t="e">
        <f t="shared" ca="1" si="88"/>
        <v>#N/A</v>
      </c>
      <c r="C4574" s="40" t="e">
        <f t="shared" ca="1" si="87"/>
        <v>#N/A</v>
      </c>
      <c r="D4574" s="37" t="s">
        <v>6</v>
      </c>
    </row>
    <row r="4575" spans="1:4" x14ac:dyDescent="0.25">
      <c r="A4575" s="33">
        <v>1000</v>
      </c>
      <c r="B4575" s="39" t="e">
        <f t="shared" ca="1" si="88"/>
        <v>#N/A</v>
      </c>
      <c r="C4575" s="40" t="e">
        <f t="shared" ca="1" si="87"/>
        <v>#N/A</v>
      </c>
      <c r="D4575" s="37" t="s">
        <v>6</v>
      </c>
    </row>
    <row r="4576" spans="1:4" x14ac:dyDescent="0.25">
      <c r="A4576" s="33">
        <v>1000</v>
      </c>
      <c r="B4576" s="39" t="e">
        <f t="shared" ca="1" si="88"/>
        <v>#N/A</v>
      </c>
      <c r="C4576" s="40" t="e">
        <f t="shared" ca="1" si="87"/>
        <v>#N/A</v>
      </c>
      <c r="D4576" s="37" t="s">
        <v>6</v>
      </c>
    </row>
    <row r="4577" spans="1:4" x14ac:dyDescent="0.25">
      <c r="A4577" s="33">
        <v>1000</v>
      </c>
      <c r="B4577" s="39" t="e">
        <f t="shared" ca="1" si="88"/>
        <v>#N/A</v>
      </c>
      <c r="C4577" s="40" t="e">
        <f t="shared" ca="1" si="87"/>
        <v>#N/A</v>
      </c>
      <c r="D4577" s="37" t="s">
        <v>6</v>
      </c>
    </row>
    <row r="4578" spans="1:4" x14ac:dyDescent="0.25">
      <c r="A4578" s="33">
        <v>1000</v>
      </c>
      <c r="B4578" s="39" t="e">
        <f t="shared" ca="1" si="88"/>
        <v>#N/A</v>
      </c>
      <c r="C4578" s="40" t="e">
        <f t="shared" ca="1" si="87"/>
        <v>#N/A</v>
      </c>
      <c r="D4578" s="37" t="s">
        <v>6</v>
      </c>
    </row>
    <row r="4579" spans="1:4" x14ac:dyDescent="0.25">
      <c r="A4579" s="33">
        <v>1000</v>
      </c>
      <c r="B4579" s="39" t="e">
        <f t="shared" ca="1" si="88"/>
        <v>#N/A</v>
      </c>
      <c r="C4579" s="40" t="e">
        <f t="shared" ca="1" si="87"/>
        <v>#N/A</v>
      </c>
      <c r="D4579" s="37" t="s">
        <v>6</v>
      </c>
    </row>
    <row r="4580" spans="1:4" x14ac:dyDescent="0.25">
      <c r="A4580" s="33">
        <v>1000</v>
      </c>
      <c r="B4580" s="39" t="e">
        <f t="shared" ca="1" si="88"/>
        <v>#N/A</v>
      </c>
      <c r="C4580" s="40" t="e">
        <f t="shared" ca="1" si="87"/>
        <v>#N/A</v>
      </c>
      <c r="D4580" s="37" t="s">
        <v>6</v>
      </c>
    </row>
    <row r="4581" spans="1:4" x14ac:dyDescent="0.25">
      <c r="A4581" s="33">
        <v>1000</v>
      </c>
      <c r="B4581" s="39" t="e">
        <f t="shared" ca="1" si="88"/>
        <v>#N/A</v>
      </c>
      <c r="C4581" s="40" t="e">
        <f t="shared" ca="1" si="87"/>
        <v>#N/A</v>
      </c>
      <c r="D4581" s="37" t="s">
        <v>6</v>
      </c>
    </row>
    <row r="4582" spans="1:4" x14ac:dyDescent="0.25">
      <c r="A4582" s="33">
        <v>1000</v>
      </c>
      <c r="B4582" s="39" t="e">
        <f t="shared" ca="1" si="88"/>
        <v>#N/A</v>
      </c>
      <c r="C4582" s="40" t="e">
        <f t="shared" ca="1" si="87"/>
        <v>#N/A</v>
      </c>
      <c r="D4582" s="37" t="s">
        <v>6</v>
      </c>
    </row>
    <row r="4583" spans="1:4" x14ac:dyDescent="0.25">
      <c r="A4583" s="33">
        <v>1000</v>
      </c>
      <c r="B4583" s="39" t="e">
        <f t="shared" ca="1" si="88"/>
        <v>#N/A</v>
      </c>
      <c r="C4583" s="40" t="e">
        <f t="shared" ca="1" si="87"/>
        <v>#N/A</v>
      </c>
      <c r="D4583" s="37" t="s">
        <v>6</v>
      </c>
    </row>
    <row r="4584" spans="1:4" x14ac:dyDescent="0.25">
      <c r="A4584" s="33">
        <v>1000</v>
      </c>
      <c r="B4584" s="39" t="e">
        <f t="shared" ca="1" si="88"/>
        <v>#N/A</v>
      </c>
      <c r="C4584" s="40" t="e">
        <f t="shared" ca="1" si="87"/>
        <v>#N/A</v>
      </c>
      <c r="D4584" s="37" t="s">
        <v>6</v>
      </c>
    </row>
    <row r="4585" spans="1:4" x14ac:dyDescent="0.25">
      <c r="A4585" s="33">
        <v>1000</v>
      </c>
      <c r="B4585" s="39" t="e">
        <f t="shared" ca="1" si="88"/>
        <v>#N/A</v>
      </c>
      <c r="C4585" s="40" t="e">
        <f t="shared" ca="1" si="87"/>
        <v>#N/A</v>
      </c>
      <c r="D4585" s="37" t="s">
        <v>6</v>
      </c>
    </row>
    <row r="4586" spans="1:4" x14ac:dyDescent="0.25">
      <c r="A4586" s="33">
        <v>1000</v>
      </c>
      <c r="B4586" s="39" t="e">
        <f t="shared" ca="1" si="88"/>
        <v>#N/A</v>
      </c>
      <c r="C4586" s="40" t="e">
        <f t="shared" ca="1" si="87"/>
        <v>#N/A</v>
      </c>
      <c r="D4586" s="37" t="s">
        <v>6</v>
      </c>
    </row>
    <row r="4587" spans="1:4" x14ac:dyDescent="0.25">
      <c r="A4587" s="33">
        <v>1000</v>
      </c>
      <c r="B4587" s="39" t="e">
        <f t="shared" ca="1" si="88"/>
        <v>#N/A</v>
      </c>
      <c r="C4587" s="40" t="e">
        <f t="shared" ca="1" si="87"/>
        <v>#N/A</v>
      </c>
      <c r="D4587" s="37" t="s">
        <v>6</v>
      </c>
    </row>
    <row r="4588" spans="1:4" x14ac:dyDescent="0.25">
      <c r="A4588" s="33">
        <v>1000</v>
      </c>
      <c r="B4588" s="39" t="e">
        <f t="shared" ca="1" si="88"/>
        <v>#N/A</v>
      </c>
      <c r="C4588" s="40" t="e">
        <f t="shared" ca="1" si="87"/>
        <v>#N/A</v>
      </c>
      <c r="D4588" s="37" t="s">
        <v>6</v>
      </c>
    </row>
    <row r="4589" spans="1:4" x14ac:dyDescent="0.25">
      <c r="A4589" s="33">
        <v>1000</v>
      </c>
      <c r="B4589" s="39" t="e">
        <f t="shared" ca="1" si="88"/>
        <v>#N/A</v>
      </c>
      <c r="C4589" s="40" t="e">
        <f t="shared" ca="1" si="87"/>
        <v>#N/A</v>
      </c>
      <c r="D4589" s="37" t="s">
        <v>6</v>
      </c>
    </row>
    <row r="4590" spans="1:4" x14ac:dyDescent="0.25">
      <c r="A4590" s="33">
        <v>1000</v>
      </c>
      <c r="B4590" s="39" t="e">
        <f t="shared" ca="1" si="88"/>
        <v>#N/A</v>
      </c>
      <c r="C4590" s="40" t="e">
        <f t="shared" ca="1" si="87"/>
        <v>#N/A</v>
      </c>
      <c r="D4590" s="37" t="s">
        <v>6</v>
      </c>
    </row>
    <row r="4591" spans="1:4" x14ac:dyDescent="0.25">
      <c r="A4591" s="33">
        <v>1000</v>
      </c>
      <c r="B4591" s="39" t="e">
        <f t="shared" ca="1" si="88"/>
        <v>#N/A</v>
      </c>
      <c r="C4591" s="40" t="e">
        <f t="shared" ca="1" si="87"/>
        <v>#N/A</v>
      </c>
      <c r="D4591" s="37" t="s">
        <v>6</v>
      </c>
    </row>
    <row r="4592" spans="1:4" x14ac:dyDescent="0.25">
      <c r="A4592" s="33">
        <v>1000</v>
      </c>
      <c r="B4592" s="39" t="e">
        <f t="shared" ca="1" si="88"/>
        <v>#N/A</v>
      </c>
      <c r="C4592" s="40" t="e">
        <f t="shared" ca="1" si="87"/>
        <v>#N/A</v>
      </c>
      <c r="D4592" s="37" t="s">
        <v>6</v>
      </c>
    </row>
    <row r="4593" spans="1:4" x14ac:dyDescent="0.25">
      <c r="A4593" s="33">
        <v>1000</v>
      </c>
      <c r="B4593" s="39" t="e">
        <f t="shared" ca="1" si="88"/>
        <v>#N/A</v>
      </c>
      <c r="C4593" s="40" t="e">
        <f t="shared" ca="1" si="87"/>
        <v>#N/A</v>
      </c>
      <c r="D4593" s="37" t="s">
        <v>6</v>
      </c>
    </row>
    <row r="4594" spans="1:4" x14ac:dyDescent="0.25">
      <c r="A4594" s="33">
        <v>1000</v>
      </c>
      <c r="B4594" s="39" t="e">
        <f t="shared" ca="1" si="88"/>
        <v>#N/A</v>
      </c>
      <c r="C4594" s="40" t="e">
        <f t="shared" ca="1" si="87"/>
        <v>#N/A</v>
      </c>
      <c r="D4594" s="37" t="s">
        <v>6</v>
      </c>
    </row>
    <row r="4595" spans="1:4" x14ac:dyDescent="0.25">
      <c r="A4595" s="33">
        <v>1000</v>
      </c>
      <c r="B4595" s="39" t="e">
        <f t="shared" ca="1" si="88"/>
        <v>#N/A</v>
      </c>
      <c r="C4595" s="40" t="e">
        <f t="shared" ca="1" si="87"/>
        <v>#N/A</v>
      </c>
      <c r="D4595" s="37" t="s">
        <v>6</v>
      </c>
    </row>
    <row r="4596" spans="1:4" x14ac:dyDescent="0.25">
      <c r="A4596" s="33">
        <v>1000</v>
      </c>
      <c r="B4596" s="39" t="e">
        <f t="shared" ca="1" si="88"/>
        <v>#N/A</v>
      </c>
      <c r="C4596" s="40" t="e">
        <f t="shared" ca="1" si="87"/>
        <v>#N/A</v>
      </c>
      <c r="D4596" s="37" t="s">
        <v>6</v>
      </c>
    </row>
    <row r="4597" spans="1:4" x14ac:dyDescent="0.25">
      <c r="A4597" s="33">
        <v>1000</v>
      </c>
      <c r="B4597" s="39" t="e">
        <f t="shared" ca="1" si="88"/>
        <v>#N/A</v>
      </c>
      <c r="C4597" s="40" t="e">
        <f t="shared" ca="1" si="87"/>
        <v>#N/A</v>
      </c>
      <c r="D4597" s="37" t="s">
        <v>6</v>
      </c>
    </row>
    <row r="4598" spans="1:4" x14ac:dyDescent="0.25">
      <c r="A4598" s="33">
        <v>1000</v>
      </c>
      <c r="B4598" s="39" t="e">
        <f t="shared" ca="1" si="88"/>
        <v>#N/A</v>
      </c>
      <c r="C4598" s="40" t="e">
        <f t="shared" ca="1" si="87"/>
        <v>#N/A</v>
      </c>
      <c r="D4598" s="37" t="s">
        <v>6</v>
      </c>
    </row>
    <row r="4599" spans="1:4" x14ac:dyDescent="0.25">
      <c r="A4599" s="33">
        <v>1000</v>
      </c>
      <c r="B4599" s="39" t="e">
        <f t="shared" ca="1" si="88"/>
        <v>#N/A</v>
      </c>
      <c r="C4599" s="40" t="e">
        <f t="shared" ca="1" si="87"/>
        <v>#N/A</v>
      </c>
      <c r="D4599" s="37" t="s">
        <v>6</v>
      </c>
    </row>
    <row r="4600" spans="1:4" x14ac:dyDescent="0.25">
      <c r="A4600" s="33">
        <v>1000</v>
      </c>
      <c r="B4600" s="39" t="e">
        <f t="shared" ca="1" si="88"/>
        <v>#N/A</v>
      </c>
      <c r="C4600" s="40" t="e">
        <f t="shared" ca="1" si="87"/>
        <v>#N/A</v>
      </c>
      <c r="D4600" s="37" t="s">
        <v>6</v>
      </c>
    </row>
    <row r="4601" spans="1:4" x14ac:dyDescent="0.25">
      <c r="A4601" s="33">
        <v>1000</v>
      </c>
      <c r="B4601" s="39" t="e">
        <f t="shared" ca="1" si="88"/>
        <v>#N/A</v>
      </c>
      <c r="C4601" s="40" t="e">
        <f t="shared" ca="1" si="87"/>
        <v>#N/A</v>
      </c>
      <c r="D4601" s="37" t="s">
        <v>6</v>
      </c>
    </row>
    <row r="4602" spans="1:4" x14ac:dyDescent="0.25">
      <c r="A4602" s="33">
        <v>1000</v>
      </c>
      <c r="B4602" s="39" t="e">
        <f t="shared" ca="1" si="88"/>
        <v>#N/A</v>
      </c>
      <c r="C4602" s="40" t="e">
        <f t="shared" ca="1" si="87"/>
        <v>#N/A</v>
      </c>
      <c r="D4602" s="37" t="s">
        <v>6</v>
      </c>
    </row>
    <row r="4603" spans="1:4" x14ac:dyDescent="0.25">
      <c r="A4603" s="33">
        <v>1000</v>
      </c>
      <c r="B4603" s="39" t="e">
        <f t="shared" ca="1" si="88"/>
        <v>#N/A</v>
      </c>
      <c r="C4603" s="40" t="e">
        <f t="shared" ca="1" si="87"/>
        <v>#N/A</v>
      </c>
      <c r="D4603" s="37" t="s">
        <v>6</v>
      </c>
    </row>
    <row r="4604" spans="1:4" x14ac:dyDescent="0.25">
      <c r="A4604" s="33">
        <v>1000</v>
      </c>
      <c r="B4604" s="39" t="e">
        <f t="shared" ca="1" si="88"/>
        <v>#N/A</v>
      </c>
      <c r="C4604" s="40" t="e">
        <f t="shared" ca="1" si="87"/>
        <v>#N/A</v>
      </c>
      <c r="D4604" s="37" t="s">
        <v>6</v>
      </c>
    </row>
    <row r="4605" spans="1:4" x14ac:dyDescent="0.25">
      <c r="A4605" s="33">
        <v>1000</v>
      </c>
      <c r="B4605" s="39" t="e">
        <f t="shared" ca="1" si="88"/>
        <v>#N/A</v>
      </c>
      <c r="C4605" s="40" t="e">
        <f t="shared" ca="1" si="87"/>
        <v>#N/A</v>
      </c>
      <c r="D4605" s="37" t="s">
        <v>6</v>
      </c>
    </row>
    <row r="4606" spans="1:4" x14ac:dyDescent="0.25">
      <c r="A4606" s="33">
        <v>1000</v>
      </c>
      <c r="B4606" s="39" t="e">
        <f t="shared" ca="1" si="88"/>
        <v>#N/A</v>
      </c>
      <c r="C4606" s="40" t="e">
        <f t="shared" ca="1" si="87"/>
        <v>#N/A</v>
      </c>
      <c r="D4606" s="37" t="s">
        <v>6</v>
      </c>
    </row>
    <row r="4607" spans="1:4" x14ac:dyDescent="0.25">
      <c r="A4607" s="33">
        <v>1000</v>
      </c>
      <c r="B4607" s="39" t="e">
        <f t="shared" ca="1" si="88"/>
        <v>#N/A</v>
      </c>
      <c r="C4607" s="40" t="e">
        <f t="shared" ca="1" si="87"/>
        <v>#N/A</v>
      </c>
      <c r="D4607" s="37" t="s">
        <v>6</v>
      </c>
    </row>
    <row r="4608" spans="1:4" x14ac:dyDescent="0.25">
      <c r="A4608" s="33">
        <v>1000</v>
      </c>
      <c r="B4608" s="39" t="e">
        <f t="shared" ca="1" si="88"/>
        <v>#N/A</v>
      </c>
      <c r="C4608" s="40" t="e">
        <f t="shared" ca="1" si="87"/>
        <v>#N/A</v>
      </c>
      <c r="D4608" s="37" t="s">
        <v>6</v>
      </c>
    </row>
    <row r="4609" spans="1:4" x14ac:dyDescent="0.25">
      <c r="A4609" s="33">
        <v>1000</v>
      </c>
      <c r="B4609" s="39" t="e">
        <f t="shared" ca="1" si="88"/>
        <v>#N/A</v>
      </c>
      <c r="C4609" s="40" t="e">
        <f t="shared" ca="1" si="87"/>
        <v>#N/A</v>
      </c>
      <c r="D4609" s="37" t="s">
        <v>6</v>
      </c>
    </row>
    <row r="4610" spans="1:4" x14ac:dyDescent="0.25">
      <c r="A4610" s="33">
        <v>1000</v>
      </c>
      <c r="B4610" s="39" t="e">
        <f t="shared" ca="1" si="88"/>
        <v>#N/A</v>
      </c>
      <c r="C4610" s="40" t="e">
        <f t="shared" ca="1" si="87"/>
        <v>#N/A</v>
      </c>
      <c r="D4610" s="37" t="s">
        <v>6</v>
      </c>
    </row>
    <row r="4611" spans="1:4" x14ac:dyDescent="0.25">
      <c r="A4611" s="33">
        <v>1000</v>
      </c>
      <c r="B4611" s="39" t="e">
        <f t="shared" ca="1" si="88"/>
        <v>#N/A</v>
      </c>
      <c r="C4611" s="40" t="e">
        <f t="shared" ca="1" si="87"/>
        <v>#N/A</v>
      </c>
      <c r="D4611" s="37" t="s">
        <v>6</v>
      </c>
    </row>
    <row r="4612" spans="1:4" x14ac:dyDescent="0.25">
      <c r="A4612" s="33">
        <v>1000</v>
      </c>
      <c r="B4612" s="39" t="e">
        <f t="shared" ca="1" si="88"/>
        <v>#N/A</v>
      </c>
      <c r="C4612" s="40" t="e">
        <f t="shared" ca="1" si="87"/>
        <v>#N/A</v>
      </c>
      <c r="D4612" s="37" t="s">
        <v>6</v>
      </c>
    </row>
    <row r="4613" spans="1:4" x14ac:dyDescent="0.25">
      <c r="A4613" s="33">
        <v>1000</v>
      </c>
      <c r="B4613" s="39" t="e">
        <f t="shared" ca="1" si="88"/>
        <v>#N/A</v>
      </c>
      <c r="C4613" s="40" t="e">
        <f t="shared" ca="1" si="87"/>
        <v>#N/A</v>
      </c>
      <c r="D4613" s="37" t="s">
        <v>6</v>
      </c>
    </row>
    <row r="4614" spans="1:4" x14ac:dyDescent="0.25">
      <c r="A4614" s="33">
        <v>1000</v>
      </c>
      <c r="B4614" s="39" t="e">
        <f t="shared" ca="1" si="88"/>
        <v>#N/A</v>
      </c>
      <c r="C4614" s="40" t="e">
        <f t="shared" ca="1" si="87"/>
        <v>#N/A</v>
      </c>
      <c r="D4614" s="37" t="s">
        <v>6</v>
      </c>
    </row>
    <row r="4615" spans="1:4" x14ac:dyDescent="0.25">
      <c r="A4615" s="33">
        <v>1000</v>
      </c>
      <c r="B4615" s="39" t="e">
        <f t="shared" ca="1" si="88"/>
        <v>#N/A</v>
      </c>
      <c r="C4615" s="40" t="e">
        <f t="shared" ca="1" si="87"/>
        <v>#N/A</v>
      </c>
      <c r="D4615" s="37" t="s">
        <v>6</v>
      </c>
    </row>
    <row r="4616" spans="1:4" x14ac:dyDescent="0.25">
      <c r="A4616" s="33">
        <v>1000</v>
      </c>
      <c r="B4616" s="39" t="e">
        <f t="shared" ca="1" si="88"/>
        <v>#N/A</v>
      </c>
      <c r="C4616" s="40" t="e">
        <f t="shared" ca="1" si="87"/>
        <v>#N/A</v>
      </c>
      <c r="D4616" s="37" t="s">
        <v>6</v>
      </c>
    </row>
    <row r="4617" spans="1:4" x14ac:dyDescent="0.25">
      <c r="A4617" s="33">
        <v>1000</v>
      </c>
      <c r="B4617" s="39" t="e">
        <f t="shared" ca="1" si="88"/>
        <v>#N/A</v>
      </c>
      <c r="C4617" s="40" t="e">
        <f t="shared" ca="1" si="87"/>
        <v>#N/A</v>
      </c>
      <c r="D4617" s="37" t="s">
        <v>6</v>
      </c>
    </row>
    <row r="4618" spans="1:4" x14ac:dyDescent="0.25">
      <c r="A4618" s="33">
        <v>1000</v>
      </c>
      <c r="B4618" s="39" t="e">
        <f t="shared" ca="1" si="88"/>
        <v>#N/A</v>
      </c>
      <c r="C4618" s="40" t="e">
        <f t="shared" ca="1" si="87"/>
        <v>#N/A</v>
      </c>
      <c r="D4618" s="37" t="s">
        <v>6</v>
      </c>
    </row>
    <row r="4619" spans="1:4" x14ac:dyDescent="0.25">
      <c r="A4619" s="33">
        <v>1000</v>
      </c>
      <c r="B4619" s="39" t="e">
        <f t="shared" ca="1" si="88"/>
        <v>#N/A</v>
      </c>
      <c r="C4619" s="40" t="e">
        <f t="shared" ca="1" si="87"/>
        <v>#N/A</v>
      </c>
      <c r="D4619" s="37" t="s">
        <v>6</v>
      </c>
    </row>
    <row r="4620" spans="1:4" x14ac:dyDescent="0.25">
      <c r="A4620" s="33">
        <v>1000</v>
      </c>
      <c r="B4620" s="39" t="e">
        <f t="shared" ca="1" si="88"/>
        <v>#N/A</v>
      </c>
      <c r="C4620" s="40" t="e">
        <f t="shared" ca="1" si="87"/>
        <v>#N/A</v>
      </c>
      <c r="D4620" s="37" t="s">
        <v>6</v>
      </c>
    </row>
    <row r="4621" spans="1:4" x14ac:dyDescent="0.25">
      <c r="A4621" s="33">
        <v>1000</v>
      </c>
      <c r="B4621" s="39" t="e">
        <f t="shared" ca="1" si="88"/>
        <v>#N/A</v>
      </c>
      <c r="C4621" s="40" t="e">
        <f t="shared" ca="1" si="87"/>
        <v>#N/A</v>
      </c>
      <c r="D4621" s="37" t="s">
        <v>6</v>
      </c>
    </row>
    <row r="4622" spans="1:4" x14ac:dyDescent="0.25">
      <c r="A4622" s="33">
        <v>1000</v>
      </c>
      <c r="B4622" s="39" t="e">
        <f t="shared" ca="1" si="88"/>
        <v>#N/A</v>
      </c>
      <c r="C4622" s="40" t="e">
        <f t="shared" ca="1" si="87"/>
        <v>#N/A</v>
      </c>
      <c r="D4622" s="37" t="s">
        <v>6</v>
      </c>
    </row>
    <row r="4623" spans="1:4" x14ac:dyDescent="0.25">
      <c r="A4623" s="33">
        <v>1000</v>
      </c>
      <c r="B4623" s="39" t="e">
        <f t="shared" ca="1" si="88"/>
        <v>#N/A</v>
      </c>
      <c r="C4623" s="40" t="e">
        <f t="shared" ca="1" si="87"/>
        <v>#N/A</v>
      </c>
      <c r="D4623" s="37" t="s">
        <v>6</v>
      </c>
    </row>
    <row r="4624" spans="1:4" x14ac:dyDescent="0.25">
      <c r="A4624" s="33">
        <v>1000</v>
      </c>
      <c r="B4624" s="39" t="e">
        <f t="shared" ca="1" si="88"/>
        <v>#N/A</v>
      </c>
      <c r="C4624" s="40" t="e">
        <f t="shared" ca="1" si="87"/>
        <v>#N/A</v>
      </c>
      <c r="D4624" s="37" t="s">
        <v>6</v>
      </c>
    </row>
    <row r="4625" spans="1:4" x14ac:dyDescent="0.25">
      <c r="A4625" s="33">
        <v>1000</v>
      </c>
      <c r="B4625" s="39" t="e">
        <f t="shared" ca="1" si="88"/>
        <v>#N/A</v>
      </c>
      <c r="C4625" s="40" t="e">
        <f t="shared" ca="1" si="87"/>
        <v>#N/A</v>
      </c>
      <c r="D4625" s="37" t="s">
        <v>6</v>
      </c>
    </row>
    <row r="4626" spans="1:4" x14ac:dyDescent="0.25">
      <c r="A4626" s="33">
        <v>1000</v>
      </c>
      <c r="B4626" s="39" t="e">
        <f t="shared" ca="1" si="88"/>
        <v>#N/A</v>
      </c>
      <c r="C4626" s="40" t="e">
        <f t="shared" ca="1" si="87"/>
        <v>#N/A</v>
      </c>
      <c r="D4626" s="37" t="s">
        <v>6</v>
      </c>
    </row>
    <row r="4627" spans="1:4" x14ac:dyDescent="0.25">
      <c r="A4627" s="33">
        <v>1000</v>
      </c>
      <c r="B4627" s="39" t="e">
        <f t="shared" ca="1" si="88"/>
        <v>#N/A</v>
      </c>
      <c r="C4627" s="40" t="e">
        <f t="shared" ca="1" si="87"/>
        <v>#N/A</v>
      </c>
      <c r="D4627" s="37" t="s">
        <v>6</v>
      </c>
    </row>
    <row r="4628" spans="1:4" x14ac:dyDescent="0.25">
      <c r="A4628" s="33">
        <v>1000</v>
      </c>
      <c r="B4628" s="39" t="e">
        <f t="shared" ca="1" si="88"/>
        <v>#N/A</v>
      </c>
      <c r="C4628" s="40" t="e">
        <f t="shared" ref="C4628:C4691" ca="1" si="89">B4628*100+Termina3</f>
        <v>#N/A</v>
      </c>
      <c r="D4628" s="37" t="s">
        <v>6</v>
      </c>
    </row>
    <row r="4629" spans="1:4" x14ac:dyDescent="0.25">
      <c r="A4629" s="33">
        <v>1000</v>
      </c>
      <c r="B4629" s="39" t="e">
        <f t="shared" ref="B4629:B4692" ca="1" si="90">B4628+IF(INT(Premio3/100)=B4628+1,2,1)</f>
        <v>#N/A</v>
      </c>
      <c r="C4629" s="40" t="e">
        <f t="shared" ca="1" si="89"/>
        <v>#N/A</v>
      </c>
      <c r="D4629" s="37" t="s">
        <v>6</v>
      </c>
    </row>
    <row r="4630" spans="1:4" x14ac:dyDescent="0.25">
      <c r="A4630" s="33">
        <v>1000</v>
      </c>
      <c r="B4630" s="39" t="e">
        <f t="shared" ca="1" si="90"/>
        <v>#N/A</v>
      </c>
      <c r="C4630" s="40" t="e">
        <f t="shared" ca="1" si="89"/>
        <v>#N/A</v>
      </c>
      <c r="D4630" s="37" t="s">
        <v>6</v>
      </c>
    </row>
    <row r="4631" spans="1:4" x14ac:dyDescent="0.25">
      <c r="A4631" s="33">
        <v>1000</v>
      </c>
      <c r="B4631" s="39" t="e">
        <f t="shared" ca="1" si="90"/>
        <v>#N/A</v>
      </c>
      <c r="C4631" s="40" t="e">
        <f t="shared" ca="1" si="89"/>
        <v>#N/A</v>
      </c>
      <c r="D4631" s="37" t="s">
        <v>6</v>
      </c>
    </row>
    <row r="4632" spans="1:4" x14ac:dyDescent="0.25">
      <c r="A4632" s="33">
        <v>1000</v>
      </c>
      <c r="B4632" s="39" t="e">
        <f t="shared" ca="1" si="90"/>
        <v>#N/A</v>
      </c>
      <c r="C4632" s="40" t="e">
        <f t="shared" ca="1" si="89"/>
        <v>#N/A</v>
      </c>
      <c r="D4632" s="37" t="s">
        <v>6</v>
      </c>
    </row>
    <row r="4633" spans="1:4" x14ac:dyDescent="0.25">
      <c r="A4633" s="33">
        <v>1000</v>
      </c>
      <c r="B4633" s="39" t="e">
        <f t="shared" ca="1" si="90"/>
        <v>#N/A</v>
      </c>
      <c r="C4633" s="40" t="e">
        <f t="shared" ca="1" si="89"/>
        <v>#N/A</v>
      </c>
      <c r="D4633" s="37" t="s">
        <v>6</v>
      </c>
    </row>
    <row r="4634" spans="1:4" x14ac:dyDescent="0.25">
      <c r="A4634" s="33">
        <v>1000</v>
      </c>
      <c r="B4634" s="39" t="e">
        <f t="shared" ca="1" si="90"/>
        <v>#N/A</v>
      </c>
      <c r="C4634" s="40" t="e">
        <f t="shared" ca="1" si="89"/>
        <v>#N/A</v>
      </c>
      <c r="D4634" s="37" t="s">
        <v>6</v>
      </c>
    </row>
    <row r="4635" spans="1:4" x14ac:dyDescent="0.25">
      <c r="A4635" s="33">
        <v>1000</v>
      </c>
      <c r="B4635" s="39" t="e">
        <f t="shared" ca="1" si="90"/>
        <v>#N/A</v>
      </c>
      <c r="C4635" s="40" t="e">
        <f t="shared" ca="1" si="89"/>
        <v>#N/A</v>
      </c>
      <c r="D4635" s="37" t="s">
        <v>6</v>
      </c>
    </row>
    <row r="4636" spans="1:4" x14ac:dyDescent="0.25">
      <c r="A4636" s="33">
        <v>1000</v>
      </c>
      <c r="B4636" s="39" t="e">
        <f t="shared" ca="1" si="90"/>
        <v>#N/A</v>
      </c>
      <c r="C4636" s="40" t="e">
        <f t="shared" ca="1" si="89"/>
        <v>#N/A</v>
      </c>
      <c r="D4636" s="37" t="s">
        <v>6</v>
      </c>
    </row>
    <row r="4637" spans="1:4" x14ac:dyDescent="0.25">
      <c r="A4637" s="33">
        <v>1000</v>
      </c>
      <c r="B4637" s="39" t="e">
        <f t="shared" ca="1" si="90"/>
        <v>#N/A</v>
      </c>
      <c r="C4637" s="40" t="e">
        <f t="shared" ca="1" si="89"/>
        <v>#N/A</v>
      </c>
      <c r="D4637" s="37" t="s">
        <v>6</v>
      </c>
    </row>
    <row r="4638" spans="1:4" x14ac:dyDescent="0.25">
      <c r="A4638" s="33">
        <v>1000</v>
      </c>
      <c r="B4638" s="39" t="e">
        <f t="shared" ca="1" si="90"/>
        <v>#N/A</v>
      </c>
      <c r="C4638" s="40" t="e">
        <f t="shared" ca="1" si="89"/>
        <v>#N/A</v>
      </c>
      <c r="D4638" s="37" t="s">
        <v>6</v>
      </c>
    </row>
    <row r="4639" spans="1:4" x14ac:dyDescent="0.25">
      <c r="A4639" s="33">
        <v>1000</v>
      </c>
      <c r="B4639" s="39" t="e">
        <f t="shared" ca="1" si="90"/>
        <v>#N/A</v>
      </c>
      <c r="C4639" s="40" t="e">
        <f t="shared" ca="1" si="89"/>
        <v>#N/A</v>
      </c>
      <c r="D4639" s="37" t="s">
        <v>6</v>
      </c>
    </row>
    <row r="4640" spans="1:4" x14ac:dyDescent="0.25">
      <c r="A4640" s="33">
        <v>1000</v>
      </c>
      <c r="B4640" s="39" t="e">
        <f t="shared" ca="1" si="90"/>
        <v>#N/A</v>
      </c>
      <c r="C4640" s="40" t="e">
        <f t="shared" ca="1" si="89"/>
        <v>#N/A</v>
      </c>
      <c r="D4640" s="37" t="s">
        <v>6</v>
      </c>
    </row>
    <row r="4641" spans="1:4" x14ac:dyDescent="0.25">
      <c r="A4641" s="33">
        <v>1000</v>
      </c>
      <c r="B4641" s="39" t="e">
        <f t="shared" ca="1" si="90"/>
        <v>#N/A</v>
      </c>
      <c r="C4641" s="40" t="e">
        <f t="shared" ca="1" si="89"/>
        <v>#N/A</v>
      </c>
      <c r="D4641" s="37" t="s">
        <v>6</v>
      </c>
    </row>
    <row r="4642" spans="1:4" x14ac:dyDescent="0.25">
      <c r="A4642" s="33">
        <v>1000</v>
      </c>
      <c r="B4642" s="39" t="e">
        <f t="shared" ca="1" si="90"/>
        <v>#N/A</v>
      </c>
      <c r="C4642" s="40" t="e">
        <f t="shared" ca="1" si="89"/>
        <v>#N/A</v>
      </c>
      <c r="D4642" s="37" t="s">
        <v>6</v>
      </c>
    </row>
    <row r="4643" spans="1:4" x14ac:dyDescent="0.25">
      <c r="A4643" s="33">
        <v>1000</v>
      </c>
      <c r="B4643" s="39" t="e">
        <f t="shared" ca="1" si="90"/>
        <v>#N/A</v>
      </c>
      <c r="C4643" s="40" t="e">
        <f t="shared" ca="1" si="89"/>
        <v>#N/A</v>
      </c>
      <c r="D4643" s="37" t="s">
        <v>6</v>
      </c>
    </row>
    <row r="4644" spans="1:4" x14ac:dyDescent="0.25">
      <c r="A4644" s="33">
        <v>1000</v>
      </c>
      <c r="B4644" s="39" t="e">
        <f t="shared" ca="1" si="90"/>
        <v>#N/A</v>
      </c>
      <c r="C4644" s="40" t="e">
        <f t="shared" ca="1" si="89"/>
        <v>#N/A</v>
      </c>
      <c r="D4644" s="37" t="s">
        <v>6</v>
      </c>
    </row>
    <row r="4645" spans="1:4" x14ac:dyDescent="0.25">
      <c r="A4645" s="33">
        <v>1000</v>
      </c>
      <c r="B4645" s="39" t="e">
        <f t="shared" ca="1" si="90"/>
        <v>#N/A</v>
      </c>
      <c r="C4645" s="40" t="e">
        <f t="shared" ca="1" si="89"/>
        <v>#N/A</v>
      </c>
      <c r="D4645" s="37" t="s">
        <v>6</v>
      </c>
    </row>
    <row r="4646" spans="1:4" x14ac:dyDescent="0.25">
      <c r="A4646" s="33">
        <v>1000</v>
      </c>
      <c r="B4646" s="39" t="e">
        <f t="shared" ca="1" si="90"/>
        <v>#N/A</v>
      </c>
      <c r="C4646" s="40" t="e">
        <f t="shared" ca="1" si="89"/>
        <v>#N/A</v>
      </c>
      <c r="D4646" s="37" t="s">
        <v>6</v>
      </c>
    </row>
    <row r="4647" spans="1:4" x14ac:dyDescent="0.25">
      <c r="A4647" s="33">
        <v>1000</v>
      </c>
      <c r="B4647" s="39" t="e">
        <f t="shared" ca="1" si="90"/>
        <v>#N/A</v>
      </c>
      <c r="C4647" s="40" t="e">
        <f t="shared" ca="1" si="89"/>
        <v>#N/A</v>
      </c>
      <c r="D4647" s="37" t="s">
        <v>6</v>
      </c>
    </row>
    <row r="4648" spans="1:4" x14ac:dyDescent="0.25">
      <c r="A4648" s="33">
        <v>1000</v>
      </c>
      <c r="B4648" s="39" t="e">
        <f t="shared" ca="1" si="90"/>
        <v>#N/A</v>
      </c>
      <c r="C4648" s="40" t="e">
        <f t="shared" ca="1" si="89"/>
        <v>#N/A</v>
      </c>
      <c r="D4648" s="37" t="s">
        <v>6</v>
      </c>
    </row>
    <row r="4649" spans="1:4" x14ac:dyDescent="0.25">
      <c r="A4649" s="33">
        <v>1000</v>
      </c>
      <c r="B4649" s="39" t="e">
        <f t="shared" ca="1" si="90"/>
        <v>#N/A</v>
      </c>
      <c r="C4649" s="40" t="e">
        <f t="shared" ca="1" si="89"/>
        <v>#N/A</v>
      </c>
      <c r="D4649" s="37" t="s">
        <v>6</v>
      </c>
    </row>
    <row r="4650" spans="1:4" x14ac:dyDescent="0.25">
      <c r="A4650" s="33">
        <v>1000</v>
      </c>
      <c r="B4650" s="39" t="e">
        <f t="shared" ca="1" si="90"/>
        <v>#N/A</v>
      </c>
      <c r="C4650" s="40" t="e">
        <f t="shared" ca="1" si="89"/>
        <v>#N/A</v>
      </c>
      <c r="D4650" s="37" t="s">
        <v>6</v>
      </c>
    </row>
    <row r="4651" spans="1:4" x14ac:dyDescent="0.25">
      <c r="A4651" s="33">
        <v>1000</v>
      </c>
      <c r="B4651" s="39" t="e">
        <f t="shared" ca="1" si="90"/>
        <v>#N/A</v>
      </c>
      <c r="C4651" s="40" t="e">
        <f t="shared" ca="1" si="89"/>
        <v>#N/A</v>
      </c>
      <c r="D4651" s="37" t="s">
        <v>6</v>
      </c>
    </row>
    <row r="4652" spans="1:4" x14ac:dyDescent="0.25">
      <c r="A4652" s="33">
        <v>1000</v>
      </c>
      <c r="B4652" s="39" t="e">
        <f t="shared" ca="1" si="90"/>
        <v>#N/A</v>
      </c>
      <c r="C4652" s="40" t="e">
        <f t="shared" ca="1" si="89"/>
        <v>#N/A</v>
      </c>
      <c r="D4652" s="37" t="s">
        <v>6</v>
      </c>
    </row>
    <row r="4653" spans="1:4" x14ac:dyDescent="0.25">
      <c r="A4653" s="33">
        <v>1000</v>
      </c>
      <c r="B4653" s="39" t="e">
        <f t="shared" ca="1" si="90"/>
        <v>#N/A</v>
      </c>
      <c r="C4653" s="40" t="e">
        <f t="shared" ca="1" si="89"/>
        <v>#N/A</v>
      </c>
      <c r="D4653" s="37" t="s">
        <v>6</v>
      </c>
    </row>
    <row r="4654" spans="1:4" x14ac:dyDescent="0.25">
      <c r="A4654" s="33">
        <v>1000</v>
      </c>
      <c r="B4654" s="39" t="e">
        <f t="shared" ca="1" si="90"/>
        <v>#N/A</v>
      </c>
      <c r="C4654" s="40" t="e">
        <f t="shared" ca="1" si="89"/>
        <v>#N/A</v>
      </c>
      <c r="D4654" s="37" t="s">
        <v>6</v>
      </c>
    </row>
    <row r="4655" spans="1:4" x14ac:dyDescent="0.25">
      <c r="A4655" s="33">
        <v>1000</v>
      </c>
      <c r="B4655" s="39" t="e">
        <f t="shared" ca="1" si="90"/>
        <v>#N/A</v>
      </c>
      <c r="C4655" s="40" t="e">
        <f t="shared" ca="1" si="89"/>
        <v>#N/A</v>
      </c>
      <c r="D4655" s="37" t="s">
        <v>6</v>
      </c>
    </row>
    <row r="4656" spans="1:4" x14ac:dyDescent="0.25">
      <c r="A4656" s="33">
        <v>1000</v>
      </c>
      <c r="B4656" s="39" t="e">
        <f t="shared" ca="1" si="90"/>
        <v>#N/A</v>
      </c>
      <c r="C4656" s="40" t="e">
        <f t="shared" ca="1" si="89"/>
        <v>#N/A</v>
      </c>
      <c r="D4656" s="37" t="s">
        <v>6</v>
      </c>
    </row>
    <row r="4657" spans="1:4" x14ac:dyDescent="0.25">
      <c r="A4657" s="33">
        <v>1000</v>
      </c>
      <c r="B4657" s="39" t="e">
        <f t="shared" ca="1" si="90"/>
        <v>#N/A</v>
      </c>
      <c r="C4657" s="40" t="e">
        <f t="shared" ca="1" si="89"/>
        <v>#N/A</v>
      </c>
      <c r="D4657" s="37" t="s">
        <v>6</v>
      </c>
    </row>
    <row r="4658" spans="1:4" x14ac:dyDescent="0.25">
      <c r="A4658" s="33">
        <v>1000</v>
      </c>
      <c r="B4658" s="39" t="e">
        <f t="shared" ca="1" si="90"/>
        <v>#N/A</v>
      </c>
      <c r="C4658" s="40" t="e">
        <f t="shared" ca="1" si="89"/>
        <v>#N/A</v>
      </c>
      <c r="D4658" s="37" t="s">
        <v>6</v>
      </c>
    </row>
    <row r="4659" spans="1:4" x14ac:dyDescent="0.25">
      <c r="A4659" s="33">
        <v>1000</v>
      </c>
      <c r="B4659" s="39" t="e">
        <f t="shared" ca="1" si="90"/>
        <v>#N/A</v>
      </c>
      <c r="C4659" s="40" t="e">
        <f t="shared" ca="1" si="89"/>
        <v>#N/A</v>
      </c>
      <c r="D4659" s="37" t="s">
        <v>6</v>
      </c>
    </row>
    <row r="4660" spans="1:4" x14ac:dyDescent="0.25">
      <c r="A4660" s="33">
        <v>1000</v>
      </c>
      <c r="B4660" s="39" t="e">
        <f t="shared" ca="1" si="90"/>
        <v>#N/A</v>
      </c>
      <c r="C4660" s="40" t="e">
        <f t="shared" ca="1" si="89"/>
        <v>#N/A</v>
      </c>
      <c r="D4660" s="37" t="s">
        <v>6</v>
      </c>
    </row>
    <row r="4661" spans="1:4" x14ac:dyDescent="0.25">
      <c r="A4661" s="33">
        <v>1000</v>
      </c>
      <c r="B4661" s="39" t="e">
        <f t="shared" ca="1" si="90"/>
        <v>#N/A</v>
      </c>
      <c r="C4661" s="40" t="e">
        <f t="shared" ca="1" si="89"/>
        <v>#N/A</v>
      </c>
      <c r="D4661" s="37" t="s">
        <v>6</v>
      </c>
    </row>
    <row r="4662" spans="1:4" x14ac:dyDescent="0.25">
      <c r="A4662" s="33">
        <v>1000</v>
      </c>
      <c r="B4662" s="39" t="e">
        <f t="shared" ca="1" si="90"/>
        <v>#N/A</v>
      </c>
      <c r="C4662" s="40" t="e">
        <f t="shared" ca="1" si="89"/>
        <v>#N/A</v>
      </c>
      <c r="D4662" s="37" t="s">
        <v>6</v>
      </c>
    </row>
    <row r="4663" spans="1:4" x14ac:dyDescent="0.25">
      <c r="A4663" s="33">
        <v>1000</v>
      </c>
      <c r="B4663" s="39" t="e">
        <f t="shared" ca="1" si="90"/>
        <v>#N/A</v>
      </c>
      <c r="C4663" s="40" t="e">
        <f t="shared" ca="1" si="89"/>
        <v>#N/A</v>
      </c>
      <c r="D4663" s="37" t="s">
        <v>6</v>
      </c>
    </row>
    <row r="4664" spans="1:4" x14ac:dyDescent="0.25">
      <c r="A4664" s="33">
        <v>1000</v>
      </c>
      <c r="B4664" s="39" t="e">
        <f t="shared" ca="1" si="90"/>
        <v>#N/A</v>
      </c>
      <c r="C4664" s="40" t="e">
        <f t="shared" ca="1" si="89"/>
        <v>#N/A</v>
      </c>
      <c r="D4664" s="37" t="s">
        <v>6</v>
      </c>
    </row>
    <row r="4665" spans="1:4" x14ac:dyDescent="0.25">
      <c r="A4665" s="33">
        <v>1000</v>
      </c>
      <c r="B4665" s="39" t="e">
        <f t="shared" ca="1" si="90"/>
        <v>#N/A</v>
      </c>
      <c r="C4665" s="40" t="e">
        <f t="shared" ca="1" si="89"/>
        <v>#N/A</v>
      </c>
      <c r="D4665" s="37" t="s">
        <v>6</v>
      </c>
    </row>
    <row r="4666" spans="1:4" x14ac:dyDescent="0.25">
      <c r="A4666" s="33">
        <v>1000</v>
      </c>
      <c r="B4666" s="39" t="e">
        <f t="shared" ca="1" si="90"/>
        <v>#N/A</v>
      </c>
      <c r="C4666" s="40" t="e">
        <f t="shared" ca="1" si="89"/>
        <v>#N/A</v>
      </c>
      <c r="D4666" s="37" t="s">
        <v>6</v>
      </c>
    </row>
    <row r="4667" spans="1:4" x14ac:dyDescent="0.25">
      <c r="A4667" s="33">
        <v>1000</v>
      </c>
      <c r="B4667" s="39" t="e">
        <f t="shared" ca="1" si="90"/>
        <v>#N/A</v>
      </c>
      <c r="C4667" s="40" t="e">
        <f t="shared" ca="1" si="89"/>
        <v>#N/A</v>
      </c>
      <c r="D4667" s="37" t="s">
        <v>6</v>
      </c>
    </row>
    <row r="4668" spans="1:4" x14ac:dyDescent="0.25">
      <c r="A4668" s="33">
        <v>1000</v>
      </c>
      <c r="B4668" s="39" t="e">
        <f t="shared" ca="1" si="90"/>
        <v>#N/A</v>
      </c>
      <c r="C4668" s="40" t="e">
        <f t="shared" ca="1" si="89"/>
        <v>#N/A</v>
      </c>
      <c r="D4668" s="37" t="s">
        <v>6</v>
      </c>
    </row>
    <row r="4669" spans="1:4" x14ac:dyDescent="0.25">
      <c r="A4669" s="33">
        <v>1000</v>
      </c>
      <c r="B4669" s="39" t="e">
        <f t="shared" ca="1" si="90"/>
        <v>#N/A</v>
      </c>
      <c r="C4669" s="40" t="e">
        <f t="shared" ca="1" si="89"/>
        <v>#N/A</v>
      </c>
      <c r="D4669" s="37" t="s">
        <v>6</v>
      </c>
    </row>
    <row r="4670" spans="1:4" x14ac:dyDescent="0.25">
      <c r="A4670" s="33">
        <v>1000</v>
      </c>
      <c r="B4670" s="39" t="e">
        <f t="shared" ca="1" si="90"/>
        <v>#N/A</v>
      </c>
      <c r="C4670" s="40" t="e">
        <f t="shared" ca="1" si="89"/>
        <v>#N/A</v>
      </c>
      <c r="D4670" s="37" t="s">
        <v>6</v>
      </c>
    </row>
    <row r="4671" spans="1:4" x14ac:dyDescent="0.25">
      <c r="A4671" s="33">
        <v>1000</v>
      </c>
      <c r="B4671" s="39" t="e">
        <f t="shared" ca="1" si="90"/>
        <v>#N/A</v>
      </c>
      <c r="C4671" s="40" t="e">
        <f t="shared" ca="1" si="89"/>
        <v>#N/A</v>
      </c>
      <c r="D4671" s="37" t="s">
        <v>6</v>
      </c>
    </row>
    <row r="4672" spans="1:4" x14ac:dyDescent="0.25">
      <c r="A4672" s="33">
        <v>1000</v>
      </c>
      <c r="B4672" s="39" t="e">
        <f t="shared" ca="1" si="90"/>
        <v>#N/A</v>
      </c>
      <c r="C4672" s="40" t="e">
        <f t="shared" ca="1" si="89"/>
        <v>#N/A</v>
      </c>
      <c r="D4672" s="37" t="s">
        <v>6</v>
      </c>
    </row>
    <row r="4673" spans="1:4" x14ac:dyDescent="0.25">
      <c r="A4673" s="33">
        <v>1000</v>
      </c>
      <c r="B4673" s="39" t="e">
        <f t="shared" ca="1" si="90"/>
        <v>#N/A</v>
      </c>
      <c r="C4673" s="40" t="e">
        <f t="shared" ca="1" si="89"/>
        <v>#N/A</v>
      </c>
      <c r="D4673" s="37" t="s">
        <v>6</v>
      </c>
    </row>
    <row r="4674" spans="1:4" x14ac:dyDescent="0.25">
      <c r="A4674" s="33">
        <v>1000</v>
      </c>
      <c r="B4674" s="39" t="e">
        <f t="shared" ca="1" si="90"/>
        <v>#N/A</v>
      </c>
      <c r="C4674" s="40" t="e">
        <f t="shared" ca="1" si="89"/>
        <v>#N/A</v>
      </c>
      <c r="D4674" s="37" t="s">
        <v>6</v>
      </c>
    </row>
    <row r="4675" spans="1:4" x14ac:dyDescent="0.25">
      <c r="A4675" s="33">
        <v>1000</v>
      </c>
      <c r="B4675" s="39" t="e">
        <f t="shared" ca="1" si="90"/>
        <v>#N/A</v>
      </c>
      <c r="C4675" s="40" t="e">
        <f t="shared" ca="1" si="89"/>
        <v>#N/A</v>
      </c>
      <c r="D4675" s="37" t="s">
        <v>6</v>
      </c>
    </row>
    <row r="4676" spans="1:4" x14ac:dyDescent="0.25">
      <c r="A4676" s="33">
        <v>1000</v>
      </c>
      <c r="B4676" s="39" t="e">
        <f t="shared" ca="1" si="90"/>
        <v>#N/A</v>
      </c>
      <c r="C4676" s="40" t="e">
        <f t="shared" ca="1" si="89"/>
        <v>#N/A</v>
      </c>
      <c r="D4676" s="37" t="s">
        <v>6</v>
      </c>
    </row>
    <row r="4677" spans="1:4" x14ac:dyDescent="0.25">
      <c r="A4677" s="33">
        <v>1000</v>
      </c>
      <c r="B4677" s="39" t="e">
        <f t="shared" ca="1" si="90"/>
        <v>#N/A</v>
      </c>
      <c r="C4677" s="40" t="e">
        <f t="shared" ca="1" si="89"/>
        <v>#N/A</v>
      </c>
      <c r="D4677" s="37" t="s">
        <v>6</v>
      </c>
    </row>
    <row r="4678" spans="1:4" x14ac:dyDescent="0.25">
      <c r="A4678" s="33">
        <v>1000</v>
      </c>
      <c r="B4678" s="39" t="e">
        <f t="shared" ca="1" si="90"/>
        <v>#N/A</v>
      </c>
      <c r="C4678" s="40" t="e">
        <f t="shared" ca="1" si="89"/>
        <v>#N/A</v>
      </c>
      <c r="D4678" s="37" t="s">
        <v>6</v>
      </c>
    </row>
    <row r="4679" spans="1:4" x14ac:dyDescent="0.25">
      <c r="A4679" s="33">
        <v>1000</v>
      </c>
      <c r="B4679" s="39" t="e">
        <f t="shared" ca="1" si="90"/>
        <v>#N/A</v>
      </c>
      <c r="C4679" s="40" t="e">
        <f t="shared" ca="1" si="89"/>
        <v>#N/A</v>
      </c>
      <c r="D4679" s="37" t="s">
        <v>6</v>
      </c>
    </row>
    <row r="4680" spans="1:4" x14ac:dyDescent="0.25">
      <c r="A4680" s="33">
        <v>1000</v>
      </c>
      <c r="B4680" s="39" t="e">
        <f t="shared" ca="1" si="90"/>
        <v>#N/A</v>
      </c>
      <c r="C4680" s="40" t="e">
        <f t="shared" ca="1" si="89"/>
        <v>#N/A</v>
      </c>
      <c r="D4680" s="37" t="s">
        <v>6</v>
      </c>
    </row>
    <row r="4681" spans="1:4" x14ac:dyDescent="0.25">
      <c r="A4681" s="33">
        <v>1000</v>
      </c>
      <c r="B4681" s="39" t="e">
        <f t="shared" ca="1" si="90"/>
        <v>#N/A</v>
      </c>
      <c r="C4681" s="40" t="e">
        <f t="shared" ca="1" si="89"/>
        <v>#N/A</v>
      </c>
      <c r="D4681" s="37" t="s">
        <v>6</v>
      </c>
    </row>
    <row r="4682" spans="1:4" x14ac:dyDescent="0.25">
      <c r="A4682" s="33">
        <v>1000</v>
      </c>
      <c r="B4682" s="39" t="e">
        <f t="shared" ca="1" si="90"/>
        <v>#N/A</v>
      </c>
      <c r="C4682" s="40" t="e">
        <f t="shared" ca="1" si="89"/>
        <v>#N/A</v>
      </c>
      <c r="D4682" s="37" t="s">
        <v>6</v>
      </c>
    </row>
    <row r="4683" spans="1:4" x14ac:dyDescent="0.25">
      <c r="A4683" s="33">
        <v>1000</v>
      </c>
      <c r="B4683" s="39" t="e">
        <f t="shared" ca="1" si="90"/>
        <v>#N/A</v>
      </c>
      <c r="C4683" s="40" t="e">
        <f t="shared" ca="1" si="89"/>
        <v>#N/A</v>
      </c>
      <c r="D4683" s="37" t="s">
        <v>6</v>
      </c>
    </row>
    <row r="4684" spans="1:4" x14ac:dyDescent="0.25">
      <c r="A4684" s="33">
        <v>1000</v>
      </c>
      <c r="B4684" s="39" t="e">
        <f t="shared" ca="1" si="90"/>
        <v>#N/A</v>
      </c>
      <c r="C4684" s="40" t="e">
        <f t="shared" ca="1" si="89"/>
        <v>#N/A</v>
      </c>
      <c r="D4684" s="37" t="s">
        <v>6</v>
      </c>
    </row>
    <row r="4685" spans="1:4" x14ac:dyDescent="0.25">
      <c r="A4685" s="33">
        <v>1000</v>
      </c>
      <c r="B4685" s="39" t="e">
        <f t="shared" ca="1" si="90"/>
        <v>#N/A</v>
      </c>
      <c r="C4685" s="40" t="e">
        <f t="shared" ca="1" si="89"/>
        <v>#N/A</v>
      </c>
      <c r="D4685" s="37" t="s">
        <v>6</v>
      </c>
    </row>
    <row r="4686" spans="1:4" x14ac:dyDescent="0.25">
      <c r="A4686" s="33">
        <v>1000</v>
      </c>
      <c r="B4686" s="39" t="e">
        <f t="shared" ca="1" si="90"/>
        <v>#N/A</v>
      </c>
      <c r="C4686" s="40" t="e">
        <f t="shared" ca="1" si="89"/>
        <v>#N/A</v>
      </c>
      <c r="D4686" s="37" t="s">
        <v>6</v>
      </c>
    </row>
    <row r="4687" spans="1:4" x14ac:dyDescent="0.25">
      <c r="A4687" s="33">
        <v>1000</v>
      </c>
      <c r="B4687" s="39" t="e">
        <f t="shared" ca="1" si="90"/>
        <v>#N/A</v>
      </c>
      <c r="C4687" s="40" t="e">
        <f t="shared" ca="1" si="89"/>
        <v>#N/A</v>
      </c>
      <c r="D4687" s="37" t="s">
        <v>6</v>
      </c>
    </row>
    <row r="4688" spans="1:4" x14ac:dyDescent="0.25">
      <c r="A4688" s="33">
        <v>1000</v>
      </c>
      <c r="B4688" s="39" t="e">
        <f t="shared" ca="1" si="90"/>
        <v>#N/A</v>
      </c>
      <c r="C4688" s="40" t="e">
        <f t="shared" ca="1" si="89"/>
        <v>#N/A</v>
      </c>
      <c r="D4688" s="37" t="s">
        <v>6</v>
      </c>
    </row>
    <row r="4689" spans="1:4" x14ac:dyDescent="0.25">
      <c r="A4689" s="33">
        <v>1000</v>
      </c>
      <c r="B4689" s="39" t="e">
        <f t="shared" ca="1" si="90"/>
        <v>#N/A</v>
      </c>
      <c r="C4689" s="40" t="e">
        <f t="shared" ca="1" si="89"/>
        <v>#N/A</v>
      </c>
      <c r="D4689" s="37" t="s">
        <v>6</v>
      </c>
    </row>
    <row r="4690" spans="1:4" x14ac:dyDescent="0.25">
      <c r="A4690" s="33">
        <v>1000</v>
      </c>
      <c r="B4690" s="39" t="e">
        <f t="shared" ca="1" si="90"/>
        <v>#N/A</v>
      </c>
      <c r="C4690" s="40" t="e">
        <f t="shared" ca="1" si="89"/>
        <v>#N/A</v>
      </c>
      <c r="D4690" s="37" t="s">
        <v>6</v>
      </c>
    </row>
    <row r="4691" spans="1:4" x14ac:dyDescent="0.25">
      <c r="A4691" s="33">
        <v>1000</v>
      </c>
      <c r="B4691" s="39" t="e">
        <f t="shared" ca="1" si="90"/>
        <v>#N/A</v>
      </c>
      <c r="C4691" s="40" t="e">
        <f t="shared" ca="1" si="89"/>
        <v>#N/A</v>
      </c>
      <c r="D4691" s="37" t="s">
        <v>6</v>
      </c>
    </row>
    <row r="4692" spans="1:4" x14ac:dyDescent="0.25">
      <c r="A4692" s="33">
        <v>1000</v>
      </c>
      <c r="B4692" s="39" t="e">
        <f t="shared" ca="1" si="90"/>
        <v>#N/A</v>
      </c>
      <c r="C4692" s="40" t="e">
        <f t="shared" ref="C4692:C4755" ca="1" si="91">B4692*100+Termina3</f>
        <v>#N/A</v>
      </c>
      <c r="D4692" s="37" t="s">
        <v>6</v>
      </c>
    </row>
    <row r="4693" spans="1:4" x14ac:dyDescent="0.25">
      <c r="A4693" s="33">
        <v>1000</v>
      </c>
      <c r="B4693" s="39" t="e">
        <f t="shared" ref="B4693:B4756" ca="1" si="92">B4692+IF(INT(Premio3/100)=B4692+1,2,1)</f>
        <v>#N/A</v>
      </c>
      <c r="C4693" s="40" t="e">
        <f t="shared" ca="1" si="91"/>
        <v>#N/A</v>
      </c>
      <c r="D4693" s="37" t="s">
        <v>6</v>
      </c>
    </row>
    <row r="4694" spans="1:4" x14ac:dyDescent="0.25">
      <c r="A4694" s="33">
        <v>1000</v>
      </c>
      <c r="B4694" s="39" t="e">
        <f t="shared" ca="1" si="92"/>
        <v>#N/A</v>
      </c>
      <c r="C4694" s="40" t="e">
        <f t="shared" ca="1" si="91"/>
        <v>#N/A</v>
      </c>
      <c r="D4694" s="37" t="s">
        <v>6</v>
      </c>
    </row>
    <row r="4695" spans="1:4" x14ac:dyDescent="0.25">
      <c r="A4695" s="33">
        <v>1000</v>
      </c>
      <c r="B4695" s="39" t="e">
        <f t="shared" ca="1" si="92"/>
        <v>#N/A</v>
      </c>
      <c r="C4695" s="40" t="e">
        <f t="shared" ca="1" si="91"/>
        <v>#N/A</v>
      </c>
      <c r="D4695" s="37" t="s">
        <v>6</v>
      </c>
    </row>
    <row r="4696" spans="1:4" x14ac:dyDescent="0.25">
      <c r="A4696" s="33">
        <v>1000</v>
      </c>
      <c r="B4696" s="39" t="e">
        <f t="shared" ca="1" si="92"/>
        <v>#N/A</v>
      </c>
      <c r="C4696" s="40" t="e">
        <f t="shared" ca="1" si="91"/>
        <v>#N/A</v>
      </c>
      <c r="D4696" s="37" t="s">
        <v>6</v>
      </c>
    </row>
    <row r="4697" spans="1:4" x14ac:dyDescent="0.25">
      <c r="A4697" s="33">
        <v>1000</v>
      </c>
      <c r="B4697" s="39" t="e">
        <f t="shared" ca="1" si="92"/>
        <v>#N/A</v>
      </c>
      <c r="C4697" s="40" t="e">
        <f t="shared" ca="1" si="91"/>
        <v>#N/A</v>
      </c>
      <c r="D4697" s="37" t="s">
        <v>6</v>
      </c>
    </row>
    <row r="4698" spans="1:4" x14ac:dyDescent="0.25">
      <c r="A4698" s="33">
        <v>1000</v>
      </c>
      <c r="B4698" s="39" t="e">
        <f t="shared" ca="1" si="92"/>
        <v>#N/A</v>
      </c>
      <c r="C4698" s="40" t="e">
        <f t="shared" ca="1" si="91"/>
        <v>#N/A</v>
      </c>
      <c r="D4698" s="37" t="s">
        <v>6</v>
      </c>
    </row>
    <row r="4699" spans="1:4" x14ac:dyDescent="0.25">
      <c r="A4699" s="33">
        <v>1000</v>
      </c>
      <c r="B4699" s="39" t="e">
        <f t="shared" ca="1" si="92"/>
        <v>#N/A</v>
      </c>
      <c r="C4699" s="40" t="e">
        <f t="shared" ca="1" si="91"/>
        <v>#N/A</v>
      </c>
      <c r="D4699" s="37" t="s">
        <v>6</v>
      </c>
    </row>
    <row r="4700" spans="1:4" x14ac:dyDescent="0.25">
      <c r="A4700" s="33">
        <v>1000</v>
      </c>
      <c r="B4700" s="39" t="e">
        <f t="shared" ca="1" si="92"/>
        <v>#N/A</v>
      </c>
      <c r="C4700" s="40" t="e">
        <f t="shared" ca="1" si="91"/>
        <v>#N/A</v>
      </c>
      <c r="D4700" s="37" t="s">
        <v>6</v>
      </c>
    </row>
    <row r="4701" spans="1:4" x14ac:dyDescent="0.25">
      <c r="A4701" s="33">
        <v>1000</v>
      </c>
      <c r="B4701" s="39" t="e">
        <f t="shared" ca="1" si="92"/>
        <v>#N/A</v>
      </c>
      <c r="C4701" s="40" t="e">
        <f t="shared" ca="1" si="91"/>
        <v>#N/A</v>
      </c>
      <c r="D4701" s="37" t="s">
        <v>6</v>
      </c>
    </row>
    <row r="4702" spans="1:4" x14ac:dyDescent="0.25">
      <c r="A4702" s="33">
        <v>1000</v>
      </c>
      <c r="B4702" s="39" t="e">
        <f t="shared" ca="1" si="92"/>
        <v>#N/A</v>
      </c>
      <c r="C4702" s="40" t="e">
        <f t="shared" ca="1" si="91"/>
        <v>#N/A</v>
      </c>
      <c r="D4702" s="37" t="s">
        <v>6</v>
      </c>
    </row>
    <row r="4703" spans="1:4" x14ac:dyDescent="0.25">
      <c r="A4703" s="33">
        <v>1000</v>
      </c>
      <c r="B4703" s="39" t="e">
        <f t="shared" ca="1" si="92"/>
        <v>#N/A</v>
      </c>
      <c r="C4703" s="40" t="e">
        <f t="shared" ca="1" si="91"/>
        <v>#N/A</v>
      </c>
      <c r="D4703" s="37" t="s">
        <v>6</v>
      </c>
    </row>
    <row r="4704" spans="1:4" x14ac:dyDescent="0.25">
      <c r="A4704" s="33">
        <v>1000</v>
      </c>
      <c r="B4704" s="39" t="e">
        <f t="shared" ca="1" si="92"/>
        <v>#N/A</v>
      </c>
      <c r="C4704" s="40" t="e">
        <f t="shared" ca="1" si="91"/>
        <v>#N/A</v>
      </c>
      <c r="D4704" s="37" t="s">
        <v>6</v>
      </c>
    </row>
    <row r="4705" spans="1:4" x14ac:dyDescent="0.25">
      <c r="A4705" s="33">
        <v>1000</v>
      </c>
      <c r="B4705" s="39" t="e">
        <f t="shared" ca="1" si="92"/>
        <v>#N/A</v>
      </c>
      <c r="C4705" s="40" t="e">
        <f t="shared" ca="1" si="91"/>
        <v>#N/A</v>
      </c>
      <c r="D4705" s="37" t="s">
        <v>6</v>
      </c>
    </row>
    <row r="4706" spans="1:4" x14ac:dyDescent="0.25">
      <c r="A4706" s="33">
        <v>1000</v>
      </c>
      <c r="B4706" s="39" t="e">
        <f t="shared" ca="1" si="92"/>
        <v>#N/A</v>
      </c>
      <c r="C4706" s="40" t="e">
        <f t="shared" ca="1" si="91"/>
        <v>#N/A</v>
      </c>
      <c r="D4706" s="37" t="s">
        <v>6</v>
      </c>
    </row>
    <row r="4707" spans="1:4" x14ac:dyDescent="0.25">
      <c r="A4707" s="33">
        <v>1000</v>
      </c>
      <c r="B4707" s="39" t="e">
        <f t="shared" ca="1" si="92"/>
        <v>#N/A</v>
      </c>
      <c r="C4707" s="40" t="e">
        <f t="shared" ca="1" si="91"/>
        <v>#N/A</v>
      </c>
      <c r="D4707" s="37" t="s">
        <v>6</v>
      </c>
    </row>
    <row r="4708" spans="1:4" x14ac:dyDescent="0.25">
      <c r="A4708" s="33">
        <v>1000</v>
      </c>
      <c r="B4708" s="39" t="e">
        <f t="shared" ca="1" si="92"/>
        <v>#N/A</v>
      </c>
      <c r="C4708" s="40" t="e">
        <f t="shared" ca="1" si="91"/>
        <v>#N/A</v>
      </c>
      <c r="D4708" s="37" t="s">
        <v>6</v>
      </c>
    </row>
    <row r="4709" spans="1:4" x14ac:dyDescent="0.25">
      <c r="A4709" s="33">
        <v>1000</v>
      </c>
      <c r="B4709" s="39" t="e">
        <f t="shared" ca="1" si="92"/>
        <v>#N/A</v>
      </c>
      <c r="C4709" s="40" t="e">
        <f t="shared" ca="1" si="91"/>
        <v>#N/A</v>
      </c>
      <c r="D4709" s="37" t="s">
        <v>6</v>
      </c>
    </row>
    <row r="4710" spans="1:4" x14ac:dyDescent="0.25">
      <c r="A4710" s="33">
        <v>1000</v>
      </c>
      <c r="B4710" s="39" t="e">
        <f t="shared" ca="1" si="92"/>
        <v>#N/A</v>
      </c>
      <c r="C4710" s="40" t="e">
        <f t="shared" ca="1" si="91"/>
        <v>#N/A</v>
      </c>
      <c r="D4710" s="37" t="s">
        <v>6</v>
      </c>
    </row>
    <row r="4711" spans="1:4" x14ac:dyDescent="0.25">
      <c r="A4711" s="33">
        <v>1000</v>
      </c>
      <c r="B4711" s="39" t="e">
        <f t="shared" ca="1" si="92"/>
        <v>#N/A</v>
      </c>
      <c r="C4711" s="40" t="e">
        <f t="shared" ca="1" si="91"/>
        <v>#N/A</v>
      </c>
      <c r="D4711" s="37" t="s">
        <v>6</v>
      </c>
    </row>
    <row r="4712" spans="1:4" x14ac:dyDescent="0.25">
      <c r="A4712" s="33">
        <v>1000</v>
      </c>
      <c r="B4712" s="39" t="e">
        <f t="shared" ca="1" si="92"/>
        <v>#N/A</v>
      </c>
      <c r="C4712" s="40" t="e">
        <f t="shared" ca="1" si="91"/>
        <v>#N/A</v>
      </c>
      <c r="D4712" s="37" t="s">
        <v>6</v>
      </c>
    </row>
    <row r="4713" spans="1:4" x14ac:dyDescent="0.25">
      <c r="A4713" s="33">
        <v>1000</v>
      </c>
      <c r="B4713" s="39" t="e">
        <f t="shared" ca="1" si="92"/>
        <v>#N/A</v>
      </c>
      <c r="C4713" s="40" t="e">
        <f t="shared" ca="1" si="91"/>
        <v>#N/A</v>
      </c>
      <c r="D4713" s="37" t="s">
        <v>6</v>
      </c>
    </row>
    <row r="4714" spans="1:4" x14ac:dyDescent="0.25">
      <c r="A4714" s="33">
        <v>1000</v>
      </c>
      <c r="B4714" s="39" t="e">
        <f t="shared" ca="1" si="92"/>
        <v>#N/A</v>
      </c>
      <c r="C4714" s="40" t="e">
        <f t="shared" ca="1" si="91"/>
        <v>#N/A</v>
      </c>
      <c r="D4714" s="37" t="s">
        <v>6</v>
      </c>
    </row>
    <row r="4715" spans="1:4" x14ac:dyDescent="0.25">
      <c r="A4715" s="33">
        <v>1000</v>
      </c>
      <c r="B4715" s="39" t="e">
        <f t="shared" ca="1" si="92"/>
        <v>#N/A</v>
      </c>
      <c r="C4715" s="40" t="e">
        <f t="shared" ca="1" si="91"/>
        <v>#N/A</v>
      </c>
      <c r="D4715" s="37" t="s">
        <v>6</v>
      </c>
    </row>
    <row r="4716" spans="1:4" x14ac:dyDescent="0.25">
      <c r="A4716" s="33">
        <v>1000</v>
      </c>
      <c r="B4716" s="39" t="e">
        <f t="shared" ca="1" si="92"/>
        <v>#N/A</v>
      </c>
      <c r="C4716" s="40" t="e">
        <f t="shared" ca="1" si="91"/>
        <v>#N/A</v>
      </c>
      <c r="D4716" s="37" t="s">
        <v>6</v>
      </c>
    </row>
    <row r="4717" spans="1:4" x14ac:dyDescent="0.25">
      <c r="A4717" s="33">
        <v>1000</v>
      </c>
      <c r="B4717" s="39" t="e">
        <f t="shared" ca="1" si="92"/>
        <v>#N/A</v>
      </c>
      <c r="C4717" s="40" t="e">
        <f t="shared" ca="1" si="91"/>
        <v>#N/A</v>
      </c>
      <c r="D4717" s="37" t="s">
        <v>6</v>
      </c>
    </row>
    <row r="4718" spans="1:4" x14ac:dyDescent="0.25">
      <c r="A4718" s="33">
        <v>1000</v>
      </c>
      <c r="B4718" s="39" t="e">
        <f t="shared" ca="1" si="92"/>
        <v>#N/A</v>
      </c>
      <c r="C4718" s="40" t="e">
        <f t="shared" ca="1" si="91"/>
        <v>#N/A</v>
      </c>
      <c r="D4718" s="37" t="s">
        <v>6</v>
      </c>
    </row>
    <row r="4719" spans="1:4" x14ac:dyDescent="0.25">
      <c r="A4719" s="33">
        <v>1000</v>
      </c>
      <c r="B4719" s="39" t="e">
        <f t="shared" ca="1" si="92"/>
        <v>#N/A</v>
      </c>
      <c r="C4719" s="40" t="e">
        <f t="shared" ca="1" si="91"/>
        <v>#N/A</v>
      </c>
      <c r="D4719" s="37" t="s">
        <v>6</v>
      </c>
    </row>
    <row r="4720" spans="1:4" x14ac:dyDescent="0.25">
      <c r="A4720" s="33">
        <v>1000</v>
      </c>
      <c r="B4720" s="39" t="e">
        <f t="shared" ca="1" si="92"/>
        <v>#N/A</v>
      </c>
      <c r="C4720" s="40" t="e">
        <f t="shared" ca="1" si="91"/>
        <v>#N/A</v>
      </c>
      <c r="D4720" s="37" t="s">
        <v>6</v>
      </c>
    </row>
    <row r="4721" spans="1:4" x14ac:dyDescent="0.25">
      <c r="A4721" s="33">
        <v>1000</v>
      </c>
      <c r="B4721" s="39" t="e">
        <f t="shared" ca="1" si="92"/>
        <v>#N/A</v>
      </c>
      <c r="C4721" s="40" t="e">
        <f t="shared" ca="1" si="91"/>
        <v>#N/A</v>
      </c>
      <c r="D4721" s="37" t="s">
        <v>6</v>
      </c>
    </row>
    <row r="4722" spans="1:4" x14ac:dyDescent="0.25">
      <c r="A4722" s="33">
        <v>1000</v>
      </c>
      <c r="B4722" s="39" t="e">
        <f t="shared" ca="1" si="92"/>
        <v>#N/A</v>
      </c>
      <c r="C4722" s="40" t="e">
        <f t="shared" ca="1" si="91"/>
        <v>#N/A</v>
      </c>
      <c r="D4722" s="37" t="s">
        <v>6</v>
      </c>
    </row>
    <row r="4723" spans="1:4" x14ac:dyDescent="0.25">
      <c r="A4723" s="33">
        <v>1000</v>
      </c>
      <c r="B4723" s="39" t="e">
        <f t="shared" ca="1" si="92"/>
        <v>#N/A</v>
      </c>
      <c r="C4723" s="40" t="e">
        <f t="shared" ca="1" si="91"/>
        <v>#N/A</v>
      </c>
      <c r="D4723" s="37" t="s">
        <v>6</v>
      </c>
    </row>
    <row r="4724" spans="1:4" x14ac:dyDescent="0.25">
      <c r="A4724" s="33">
        <v>1000</v>
      </c>
      <c r="B4724" s="39" t="e">
        <f t="shared" ca="1" si="92"/>
        <v>#N/A</v>
      </c>
      <c r="C4724" s="40" t="e">
        <f t="shared" ca="1" si="91"/>
        <v>#N/A</v>
      </c>
      <c r="D4724" s="37" t="s">
        <v>6</v>
      </c>
    </row>
    <row r="4725" spans="1:4" x14ac:dyDescent="0.25">
      <c r="A4725" s="33">
        <v>1000</v>
      </c>
      <c r="B4725" s="39" t="e">
        <f t="shared" ca="1" si="92"/>
        <v>#N/A</v>
      </c>
      <c r="C4725" s="40" t="e">
        <f t="shared" ca="1" si="91"/>
        <v>#N/A</v>
      </c>
      <c r="D4725" s="37" t="s">
        <v>6</v>
      </c>
    </row>
    <row r="4726" spans="1:4" x14ac:dyDescent="0.25">
      <c r="A4726" s="33">
        <v>1000</v>
      </c>
      <c r="B4726" s="39" t="e">
        <f t="shared" ca="1" si="92"/>
        <v>#N/A</v>
      </c>
      <c r="C4726" s="40" t="e">
        <f t="shared" ca="1" si="91"/>
        <v>#N/A</v>
      </c>
      <c r="D4726" s="37" t="s">
        <v>6</v>
      </c>
    </row>
    <row r="4727" spans="1:4" x14ac:dyDescent="0.25">
      <c r="A4727" s="33">
        <v>1000</v>
      </c>
      <c r="B4727" s="39" t="e">
        <f t="shared" ca="1" si="92"/>
        <v>#N/A</v>
      </c>
      <c r="C4727" s="40" t="e">
        <f t="shared" ca="1" si="91"/>
        <v>#N/A</v>
      </c>
      <c r="D4727" s="37" t="s">
        <v>6</v>
      </c>
    </row>
    <row r="4728" spans="1:4" x14ac:dyDescent="0.25">
      <c r="A4728" s="33">
        <v>1000</v>
      </c>
      <c r="B4728" s="39" t="e">
        <f t="shared" ca="1" si="92"/>
        <v>#N/A</v>
      </c>
      <c r="C4728" s="40" t="e">
        <f t="shared" ca="1" si="91"/>
        <v>#N/A</v>
      </c>
      <c r="D4728" s="37" t="s">
        <v>6</v>
      </c>
    </row>
    <row r="4729" spans="1:4" x14ac:dyDescent="0.25">
      <c r="A4729" s="33">
        <v>1000</v>
      </c>
      <c r="B4729" s="39" t="e">
        <f t="shared" ca="1" si="92"/>
        <v>#N/A</v>
      </c>
      <c r="C4729" s="40" t="e">
        <f t="shared" ca="1" si="91"/>
        <v>#N/A</v>
      </c>
      <c r="D4729" s="37" t="s">
        <v>6</v>
      </c>
    </row>
    <row r="4730" spans="1:4" x14ac:dyDescent="0.25">
      <c r="A4730" s="33">
        <v>1000</v>
      </c>
      <c r="B4730" s="39" t="e">
        <f t="shared" ca="1" si="92"/>
        <v>#N/A</v>
      </c>
      <c r="C4730" s="40" t="e">
        <f t="shared" ca="1" si="91"/>
        <v>#N/A</v>
      </c>
      <c r="D4730" s="37" t="s">
        <v>6</v>
      </c>
    </row>
    <row r="4731" spans="1:4" x14ac:dyDescent="0.25">
      <c r="A4731" s="33">
        <v>1000</v>
      </c>
      <c r="B4731" s="39" t="e">
        <f t="shared" ca="1" si="92"/>
        <v>#N/A</v>
      </c>
      <c r="C4731" s="40" t="e">
        <f t="shared" ca="1" si="91"/>
        <v>#N/A</v>
      </c>
      <c r="D4731" s="37" t="s">
        <v>6</v>
      </c>
    </row>
    <row r="4732" spans="1:4" x14ac:dyDescent="0.25">
      <c r="A4732" s="33">
        <v>1000</v>
      </c>
      <c r="B4732" s="39" t="e">
        <f t="shared" ca="1" si="92"/>
        <v>#N/A</v>
      </c>
      <c r="C4732" s="40" t="e">
        <f t="shared" ca="1" si="91"/>
        <v>#N/A</v>
      </c>
      <c r="D4732" s="37" t="s">
        <v>6</v>
      </c>
    </row>
    <row r="4733" spans="1:4" x14ac:dyDescent="0.25">
      <c r="A4733" s="33">
        <v>1000</v>
      </c>
      <c r="B4733" s="39" t="e">
        <f t="shared" ca="1" si="92"/>
        <v>#N/A</v>
      </c>
      <c r="C4733" s="40" t="e">
        <f t="shared" ca="1" si="91"/>
        <v>#N/A</v>
      </c>
      <c r="D4733" s="37" t="s">
        <v>6</v>
      </c>
    </row>
    <row r="4734" spans="1:4" x14ac:dyDescent="0.25">
      <c r="A4734" s="33">
        <v>1000</v>
      </c>
      <c r="B4734" s="39" t="e">
        <f t="shared" ca="1" si="92"/>
        <v>#N/A</v>
      </c>
      <c r="C4734" s="40" t="e">
        <f t="shared" ca="1" si="91"/>
        <v>#N/A</v>
      </c>
      <c r="D4734" s="37" t="s">
        <v>6</v>
      </c>
    </row>
    <row r="4735" spans="1:4" x14ac:dyDescent="0.25">
      <c r="A4735" s="33">
        <v>1000</v>
      </c>
      <c r="B4735" s="39" t="e">
        <f t="shared" ca="1" si="92"/>
        <v>#N/A</v>
      </c>
      <c r="C4735" s="40" t="e">
        <f t="shared" ca="1" si="91"/>
        <v>#N/A</v>
      </c>
      <c r="D4735" s="37" t="s">
        <v>6</v>
      </c>
    </row>
    <row r="4736" spans="1:4" x14ac:dyDescent="0.25">
      <c r="A4736" s="33">
        <v>1000</v>
      </c>
      <c r="B4736" s="39" t="e">
        <f t="shared" ca="1" si="92"/>
        <v>#N/A</v>
      </c>
      <c r="C4736" s="40" t="e">
        <f t="shared" ca="1" si="91"/>
        <v>#N/A</v>
      </c>
      <c r="D4736" s="37" t="s">
        <v>6</v>
      </c>
    </row>
    <row r="4737" spans="1:4" x14ac:dyDescent="0.25">
      <c r="A4737" s="33">
        <v>1000</v>
      </c>
      <c r="B4737" s="39" t="e">
        <f t="shared" ca="1" si="92"/>
        <v>#N/A</v>
      </c>
      <c r="C4737" s="40" t="e">
        <f t="shared" ca="1" si="91"/>
        <v>#N/A</v>
      </c>
      <c r="D4737" s="37" t="s">
        <v>6</v>
      </c>
    </row>
    <row r="4738" spans="1:4" x14ac:dyDescent="0.25">
      <c r="A4738" s="33">
        <v>1000</v>
      </c>
      <c r="B4738" s="39" t="e">
        <f t="shared" ca="1" si="92"/>
        <v>#N/A</v>
      </c>
      <c r="C4738" s="40" t="e">
        <f t="shared" ca="1" si="91"/>
        <v>#N/A</v>
      </c>
      <c r="D4738" s="37" t="s">
        <v>6</v>
      </c>
    </row>
    <row r="4739" spans="1:4" x14ac:dyDescent="0.25">
      <c r="A4739" s="33">
        <v>1000</v>
      </c>
      <c r="B4739" s="39" t="e">
        <f t="shared" ca="1" si="92"/>
        <v>#N/A</v>
      </c>
      <c r="C4739" s="40" t="e">
        <f t="shared" ca="1" si="91"/>
        <v>#N/A</v>
      </c>
      <c r="D4739" s="37" t="s">
        <v>6</v>
      </c>
    </row>
    <row r="4740" spans="1:4" x14ac:dyDescent="0.25">
      <c r="A4740" s="33">
        <v>1000</v>
      </c>
      <c r="B4740" s="39" t="e">
        <f t="shared" ca="1" si="92"/>
        <v>#N/A</v>
      </c>
      <c r="C4740" s="40" t="e">
        <f t="shared" ca="1" si="91"/>
        <v>#N/A</v>
      </c>
      <c r="D4740" s="37" t="s">
        <v>6</v>
      </c>
    </row>
    <row r="4741" spans="1:4" x14ac:dyDescent="0.25">
      <c r="A4741" s="33">
        <v>1000</v>
      </c>
      <c r="B4741" s="39" t="e">
        <f t="shared" ca="1" si="92"/>
        <v>#N/A</v>
      </c>
      <c r="C4741" s="40" t="e">
        <f t="shared" ca="1" si="91"/>
        <v>#N/A</v>
      </c>
      <c r="D4741" s="37" t="s">
        <v>6</v>
      </c>
    </row>
    <row r="4742" spans="1:4" x14ac:dyDescent="0.25">
      <c r="A4742" s="33">
        <v>1000</v>
      </c>
      <c r="B4742" s="39" t="e">
        <f t="shared" ca="1" si="92"/>
        <v>#N/A</v>
      </c>
      <c r="C4742" s="40" t="e">
        <f t="shared" ca="1" si="91"/>
        <v>#N/A</v>
      </c>
      <c r="D4742" s="37" t="s">
        <v>6</v>
      </c>
    </row>
    <row r="4743" spans="1:4" x14ac:dyDescent="0.25">
      <c r="A4743" s="33">
        <v>1000</v>
      </c>
      <c r="B4743" s="39" t="e">
        <f t="shared" ca="1" si="92"/>
        <v>#N/A</v>
      </c>
      <c r="C4743" s="40" t="e">
        <f t="shared" ca="1" si="91"/>
        <v>#N/A</v>
      </c>
      <c r="D4743" s="37" t="s">
        <v>6</v>
      </c>
    </row>
    <row r="4744" spans="1:4" x14ac:dyDescent="0.25">
      <c r="A4744" s="33">
        <v>1000</v>
      </c>
      <c r="B4744" s="39" t="e">
        <f t="shared" ca="1" si="92"/>
        <v>#N/A</v>
      </c>
      <c r="C4744" s="40" t="e">
        <f t="shared" ca="1" si="91"/>
        <v>#N/A</v>
      </c>
      <c r="D4744" s="37" t="s">
        <v>6</v>
      </c>
    </row>
    <row r="4745" spans="1:4" x14ac:dyDescent="0.25">
      <c r="A4745" s="33">
        <v>1000</v>
      </c>
      <c r="B4745" s="39" t="e">
        <f t="shared" ca="1" si="92"/>
        <v>#N/A</v>
      </c>
      <c r="C4745" s="40" t="e">
        <f t="shared" ca="1" si="91"/>
        <v>#N/A</v>
      </c>
      <c r="D4745" s="37" t="s">
        <v>6</v>
      </c>
    </row>
    <row r="4746" spans="1:4" x14ac:dyDescent="0.25">
      <c r="A4746" s="33">
        <v>1000</v>
      </c>
      <c r="B4746" s="39" t="e">
        <f t="shared" ca="1" si="92"/>
        <v>#N/A</v>
      </c>
      <c r="C4746" s="40" t="e">
        <f t="shared" ca="1" si="91"/>
        <v>#N/A</v>
      </c>
      <c r="D4746" s="37" t="s">
        <v>6</v>
      </c>
    </row>
    <row r="4747" spans="1:4" x14ac:dyDescent="0.25">
      <c r="A4747" s="33">
        <v>1000</v>
      </c>
      <c r="B4747" s="39" t="e">
        <f t="shared" ca="1" si="92"/>
        <v>#N/A</v>
      </c>
      <c r="C4747" s="40" t="e">
        <f t="shared" ca="1" si="91"/>
        <v>#N/A</v>
      </c>
      <c r="D4747" s="37" t="s">
        <v>6</v>
      </c>
    </row>
    <row r="4748" spans="1:4" x14ac:dyDescent="0.25">
      <c r="A4748" s="33">
        <v>1000</v>
      </c>
      <c r="B4748" s="39" t="e">
        <f t="shared" ca="1" si="92"/>
        <v>#N/A</v>
      </c>
      <c r="C4748" s="40" t="e">
        <f t="shared" ca="1" si="91"/>
        <v>#N/A</v>
      </c>
      <c r="D4748" s="37" t="s">
        <v>6</v>
      </c>
    </row>
    <row r="4749" spans="1:4" x14ac:dyDescent="0.25">
      <c r="A4749" s="33">
        <v>1000</v>
      </c>
      <c r="B4749" s="39" t="e">
        <f t="shared" ca="1" si="92"/>
        <v>#N/A</v>
      </c>
      <c r="C4749" s="40" t="e">
        <f t="shared" ca="1" si="91"/>
        <v>#N/A</v>
      </c>
      <c r="D4749" s="37" t="s">
        <v>6</v>
      </c>
    </row>
    <row r="4750" spans="1:4" x14ac:dyDescent="0.25">
      <c r="A4750" s="33">
        <v>1000</v>
      </c>
      <c r="B4750" s="39" t="e">
        <f t="shared" ca="1" si="92"/>
        <v>#N/A</v>
      </c>
      <c r="C4750" s="40" t="e">
        <f t="shared" ca="1" si="91"/>
        <v>#N/A</v>
      </c>
      <c r="D4750" s="37" t="s">
        <v>6</v>
      </c>
    </row>
    <row r="4751" spans="1:4" x14ac:dyDescent="0.25">
      <c r="A4751" s="33">
        <v>1000</v>
      </c>
      <c r="B4751" s="39" t="e">
        <f t="shared" ca="1" si="92"/>
        <v>#N/A</v>
      </c>
      <c r="C4751" s="40" t="e">
        <f t="shared" ca="1" si="91"/>
        <v>#N/A</v>
      </c>
      <c r="D4751" s="37" t="s">
        <v>6</v>
      </c>
    </row>
    <row r="4752" spans="1:4" x14ac:dyDescent="0.25">
      <c r="A4752" s="33">
        <v>1000</v>
      </c>
      <c r="B4752" s="39" t="e">
        <f t="shared" ca="1" si="92"/>
        <v>#N/A</v>
      </c>
      <c r="C4752" s="40" t="e">
        <f t="shared" ca="1" si="91"/>
        <v>#N/A</v>
      </c>
      <c r="D4752" s="37" t="s">
        <v>6</v>
      </c>
    </row>
    <row r="4753" spans="1:4" x14ac:dyDescent="0.25">
      <c r="A4753" s="33">
        <v>1000</v>
      </c>
      <c r="B4753" s="39" t="e">
        <f t="shared" ca="1" si="92"/>
        <v>#N/A</v>
      </c>
      <c r="C4753" s="40" t="e">
        <f t="shared" ca="1" si="91"/>
        <v>#N/A</v>
      </c>
      <c r="D4753" s="37" t="s">
        <v>6</v>
      </c>
    </row>
    <row r="4754" spans="1:4" x14ac:dyDescent="0.25">
      <c r="A4754" s="33">
        <v>1000</v>
      </c>
      <c r="B4754" s="39" t="e">
        <f t="shared" ca="1" si="92"/>
        <v>#N/A</v>
      </c>
      <c r="C4754" s="40" t="e">
        <f t="shared" ca="1" si="91"/>
        <v>#N/A</v>
      </c>
      <c r="D4754" s="37" t="s">
        <v>6</v>
      </c>
    </row>
    <row r="4755" spans="1:4" x14ac:dyDescent="0.25">
      <c r="A4755" s="33">
        <v>1000</v>
      </c>
      <c r="B4755" s="39" t="e">
        <f t="shared" ca="1" si="92"/>
        <v>#N/A</v>
      </c>
      <c r="C4755" s="40" t="e">
        <f t="shared" ca="1" si="91"/>
        <v>#N/A</v>
      </c>
      <c r="D4755" s="37" t="s">
        <v>6</v>
      </c>
    </row>
    <row r="4756" spans="1:4" x14ac:dyDescent="0.25">
      <c r="A4756" s="33">
        <v>1000</v>
      </c>
      <c r="B4756" s="39" t="e">
        <f t="shared" ca="1" si="92"/>
        <v>#N/A</v>
      </c>
      <c r="C4756" s="40" t="e">
        <f t="shared" ref="C4756:C4819" ca="1" si="93">B4756*100+Termina3</f>
        <v>#N/A</v>
      </c>
      <c r="D4756" s="37" t="s">
        <v>6</v>
      </c>
    </row>
    <row r="4757" spans="1:4" x14ac:dyDescent="0.25">
      <c r="A4757" s="33">
        <v>1000</v>
      </c>
      <c r="B4757" s="39" t="e">
        <f t="shared" ref="B4757:B4820" ca="1" si="94">B4756+IF(INT(Premio3/100)=B4756+1,2,1)</f>
        <v>#N/A</v>
      </c>
      <c r="C4757" s="40" t="e">
        <f t="shared" ca="1" si="93"/>
        <v>#N/A</v>
      </c>
      <c r="D4757" s="37" t="s">
        <v>6</v>
      </c>
    </row>
    <row r="4758" spans="1:4" x14ac:dyDescent="0.25">
      <c r="A4758" s="33">
        <v>1000</v>
      </c>
      <c r="B4758" s="39" t="e">
        <f t="shared" ca="1" si="94"/>
        <v>#N/A</v>
      </c>
      <c r="C4758" s="40" t="e">
        <f t="shared" ca="1" si="93"/>
        <v>#N/A</v>
      </c>
      <c r="D4758" s="37" t="s">
        <v>6</v>
      </c>
    </row>
    <row r="4759" spans="1:4" x14ac:dyDescent="0.25">
      <c r="A4759" s="33">
        <v>1000</v>
      </c>
      <c r="B4759" s="39" t="e">
        <f t="shared" ca="1" si="94"/>
        <v>#N/A</v>
      </c>
      <c r="C4759" s="40" t="e">
        <f t="shared" ca="1" si="93"/>
        <v>#N/A</v>
      </c>
      <c r="D4759" s="37" t="s">
        <v>6</v>
      </c>
    </row>
    <row r="4760" spans="1:4" x14ac:dyDescent="0.25">
      <c r="A4760" s="33">
        <v>1000</v>
      </c>
      <c r="B4760" s="39" t="e">
        <f t="shared" ca="1" si="94"/>
        <v>#N/A</v>
      </c>
      <c r="C4760" s="40" t="e">
        <f t="shared" ca="1" si="93"/>
        <v>#N/A</v>
      </c>
      <c r="D4760" s="37" t="s">
        <v>6</v>
      </c>
    </row>
    <row r="4761" spans="1:4" x14ac:dyDescent="0.25">
      <c r="A4761" s="33">
        <v>1000</v>
      </c>
      <c r="B4761" s="39" t="e">
        <f t="shared" ca="1" si="94"/>
        <v>#N/A</v>
      </c>
      <c r="C4761" s="40" t="e">
        <f t="shared" ca="1" si="93"/>
        <v>#N/A</v>
      </c>
      <c r="D4761" s="37" t="s">
        <v>6</v>
      </c>
    </row>
    <row r="4762" spans="1:4" x14ac:dyDescent="0.25">
      <c r="A4762" s="33">
        <v>1000</v>
      </c>
      <c r="B4762" s="39" t="e">
        <f t="shared" ca="1" si="94"/>
        <v>#N/A</v>
      </c>
      <c r="C4762" s="40" t="e">
        <f t="shared" ca="1" si="93"/>
        <v>#N/A</v>
      </c>
      <c r="D4762" s="37" t="s">
        <v>6</v>
      </c>
    </row>
    <row r="4763" spans="1:4" x14ac:dyDescent="0.25">
      <c r="A4763" s="33">
        <v>1000</v>
      </c>
      <c r="B4763" s="39" t="e">
        <f t="shared" ca="1" si="94"/>
        <v>#N/A</v>
      </c>
      <c r="C4763" s="40" t="e">
        <f t="shared" ca="1" si="93"/>
        <v>#N/A</v>
      </c>
      <c r="D4763" s="37" t="s">
        <v>6</v>
      </c>
    </row>
    <row r="4764" spans="1:4" x14ac:dyDescent="0.25">
      <c r="A4764" s="33">
        <v>1000</v>
      </c>
      <c r="B4764" s="39" t="e">
        <f t="shared" ca="1" si="94"/>
        <v>#N/A</v>
      </c>
      <c r="C4764" s="40" t="e">
        <f t="shared" ca="1" si="93"/>
        <v>#N/A</v>
      </c>
      <c r="D4764" s="37" t="s">
        <v>6</v>
      </c>
    </row>
    <row r="4765" spans="1:4" x14ac:dyDescent="0.25">
      <c r="A4765" s="33">
        <v>1000</v>
      </c>
      <c r="B4765" s="39" t="e">
        <f t="shared" ca="1" si="94"/>
        <v>#N/A</v>
      </c>
      <c r="C4765" s="40" t="e">
        <f t="shared" ca="1" si="93"/>
        <v>#N/A</v>
      </c>
      <c r="D4765" s="37" t="s">
        <v>6</v>
      </c>
    </row>
    <row r="4766" spans="1:4" x14ac:dyDescent="0.25">
      <c r="A4766" s="33">
        <v>1000</v>
      </c>
      <c r="B4766" s="39" t="e">
        <f t="shared" ca="1" si="94"/>
        <v>#N/A</v>
      </c>
      <c r="C4766" s="40" t="e">
        <f t="shared" ca="1" si="93"/>
        <v>#N/A</v>
      </c>
      <c r="D4766" s="37" t="s">
        <v>6</v>
      </c>
    </row>
    <row r="4767" spans="1:4" x14ac:dyDescent="0.25">
      <c r="A4767" s="33">
        <v>1000</v>
      </c>
      <c r="B4767" s="39" t="e">
        <f t="shared" ca="1" si="94"/>
        <v>#N/A</v>
      </c>
      <c r="C4767" s="40" t="e">
        <f t="shared" ca="1" si="93"/>
        <v>#N/A</v>
      </c>
      <c r="D4767" s="37" t="s">
        <v>6</v>
      </c>
    </row>
    <row r="4768" spans="1:4" x14ac:dyDescent="0.25">
      <c r="A4768" s="33">
        <v>1000</v>
      </c>
      <c r="B4768" s="39" t="e">
        <f t="shared" ca="1" si="94"/>
        <v>#N/A</v>
      </c>
      <c r="C4768" s="40" t="e">
        <f t="shared" ca="1" si="93"/>
        <v>#N/A</v>
      </c>
      <c r="D4768" s="37" t="s">
        <v>6</v>
      </c>
    </row>
    <row r="4769" spans="1:4" x14ac:dyDescent="0.25">
      <c r="A4769" s="33">
        <v>1000</v>
      </c>
      <c r="B4769" s="39" t="e">
        <f t="shared" ca="1" si="94"/>
        <v>#N/A</v>
      </c>
      <c r="C4769" s="40" t="e">
        <f t="shared" ca="1" si="93"/>
        <v>#N/A</v>
      </c>
      <c r="D4769" s="37" t="s">
        <v>6</v>
      </c>
    </row>
    <row r="4770" spans="1:4" x14ac:dyDescent="0.25">
      <c r="A4770" s="33">
        <v>1000</v>
      </c>
      <c r="B4770" s="39" t="e">
        <f t="shared" ca="1" si="94"/>
        <v>#N/A</v>
      </c>
      <c r="C4770" s="40" t="e">
        <f t="shared" ca="1" si="93"/>
        <v>#N/A</v>
      </c>
      <c r="D4770" s="37" t="s">
        <v>6</v>
      </c>
    </row>
    <row r="4771" spans="1:4" x14ac:dyDescent="0.25">
      <c r="A4771" s="33">
        <v>1000</v>
      </c>
      <c r="B4771" s="39" t="e">
        <f t="shared" ca="1" si="94"/>
        <v>#N/A</v>
      </c>
      <c r="C4771" s="40" t="e">
        <f t="shared" ca="1" si="93"/>
        <v>#N/A</v>
      </c>
      <c r="D4771" s="37" t="s">
        <v>6</v>
      </c>
    </row>
    <row r="4772" spans="1:4" x14ac:dyDescent="0.25">
      <c r="A4772" s="33">
        <v>1000</v>
      </c>
      <c r="B4772" s="39" t="e">
        <f t="shared" ca="1" si="94"/>
        <v>#N/A</v>
      </c>
      <c r="C4772" s="40" t="e">
        <f t="shared" ca="1" si="93"/>
        <v>#N/A</v>
      </c>
      <c r="D4772" s="37" t="s">
        <v>6</v>
      </c>
    </row>
    <row r="4773" spans="1:4" x14ac:dyDescent="0.25">
      <c r="A4773" s="33">
        <v>1000</v>
      </c>
      <c r="B4773" s="39" t="e">
        <f t="shared" ca="1" si="94"/>
        <v>#N/A</v>
      </c>
      <c r="C4773" s="40" t="e">
        <f t="shared" ca="1" si="93"/>
        <v>#N/A</v>
      </c>
      <c r="D4773" s="37" t="s">
        <v>6</v>
      </c>
    </row>
    <row r="4774" spans="1:4" x14ac:dyDescent="0.25">
      <c r="A4774" s="33">
        <v>1000</v>
      </c>
      <c r="B4774" s="39" t="e">
        <f t="shared" ca="1" si="94"/>
        <v>#N/A</v>
      </c>
      <c r="C4774" s="40" t="e">
        <f t="shared" ca="1" si="93"/>
        <v>#N/A</v>
      </c>
      <c r="D4774" s="37" t="s">
        <v>6</v>
      </c>
    </row>
    <row r="4775" spans="1:4" x14ac:dyDescent="0.25">
      <c r="A4775" s="33">
        <v>1000</v>
      </c>
      <c r="B4775" s="39" t="e">
        <f t="shared" ca="1" si="94"/>
        <v>#N/A</v>
      </c>
      <c r="C4775" s="40" t="e">
        <f t="shared" ca="1" si="93"/>
        <v>#N/A</v>
      </c>
      <c r="D4775" s="37" t="s">
        <v>6</v>
      </c>
    </row>
    <row r="4776" spans="1:4" x14ac:dyDescent="0.25">
      <c r="A4776" s="33">
        <v>1000</v>
      </c>
      <c r="B4776" s="39" t="e">
        <f t="shared" ca="1" si="94"/>
        <v>#N/A</v>
      </c>
      <c r="C4776" s="40" t="e">
        <f t="shared" ca="1" si="93"/>
        <v>#N/A</v>
      </c>
      <c r="D4776" s="37" t="s">
        <v>6</v>
      </c>
    </row>
    <row r="4777" spans="1:4" x14ac:dyDescent="0.25">
      <c r="A4777" s="33">
        <v>1000</v>
      </c>
      <c r="B4777" s="39" t="e">
        <f t="shared" ca="1" si="94"/>
        <v>#N/A</v>
      </c>
      <c r="C4777" s="40" t="e">
        <f t="shared" ca="1" si="93"/>
        <v>#N/A</v>
      </c>
      <c r="D4777" s="37" t="s">
        <v>6</v>
      </c>
    </row>
    <row r="4778" spans="1:4" x14ac:dyDescent="0.25">
      <c r="A4778" s="33">
        <v>1000</v>
      </c>
      <c r="B4778" s="39" t="e">
        <f t="shared" ca="1" si="94"/>
        <v>#N/A</v>
      </c>
      <c r="C4778" s="40" t="e">
        <f t="shared" ca="1" si="93"/>
        <v>#N/A</v>
      </c>
      <c r="D4778" s="37" t="s">
        <v>6</v>
      </c>
    </row>
    <row r="4779" spans="1:4" x14ac:dyDescent="0.25">
      <c r="A4779" s="33">
        <v>1000</v>
      </c>
      <c r="B4779" s="39" t="e">
        <f t="shared" ca="1" si="94"/>
        <v>#N/A</v>
      </c>
      <c r="C4779" s="40" t="e">
        <f t="shared" ca="1" si="93"/>
        <v>#N/A</v>
      </c>
      <c r="D4779" s="37" t="s">
        <v>6</v>
      </c>
    </row>
    <row r="4780" spans="1:4" x14ac:dyDescent="0.25">
      <c r="A4780" s="33">
        <v>1000</v>
      </c>
      <c r="B4780" s="39" t="e">
        <f t="shared" ca="1" si="94"/>
        <v>#N/A</v>
      </c>
      <c r="C4780" s="40" t="e">
        <f t="shared" ca="1" si="93"/>
        <v>#N/A</v>
      </c>
      <c r="D4780" s="37" t="s">
        <v>6</v>
      </c>
    </row>
    <row r="4781" spans="1:4" x14ac:dyDescent="0.25">
      <c r="A4781" s="33">
        <v>1000</v>
      </c>
      <c r="B4781" s="39" t="e">
        <f t="shared" ca="1" si="94"/>
        <v>#N/A</v>
      </c>
      <c r="C4781" s="40" t="e">
        <f t="shared" ca="1" si="93"/>
        <v>#N/A</v>
      </c>
      <c r="D4781" s="37" t="s">
        <v>6</v>
      </c>
    </row>
    <row r="4782" spans="1:4" x14ac:dyDescent="0.25">
      <c r="A4782" s="33">
        <v>1000</v>
      </c>
      <c r="B4782" s="39" t="e">
        <f t="shared" ca="1" si="94"/>
        <v>#N/A</v>
      </c>
      <c r="C4782" s="40" t="e">
        <f t="shared" ca="1" si="93"/>
        <v>#N/A</v>
      </c>
      <c r="D4782" s="37" t="s">
        <v>6</v>
      </c>
    </row>
    <row r="4783" spans="1:4" x14ac:dyDescent="0.25">
      <c r="A4783" s="33">
        <v>1000</v>
      </c>
      <c r="B4783" s="39" t="e">
        <f t="shared" ca="1" si="94"/>
        <v>#N/A</v>
      </c>
      <c r="C4783" s="40" t="e">
        <f t="shared" ca="1" si="93"/>
        <v>#N/A</v>
      </c>
      <c r="D4783" s="37" t="s">
        <v>6</v>
      </c>
    </row>
    <row r="4784" spans="1:4" x14ac:dyDescent="0.25">
      <c r="A4784" s="33">
        <v>1000</v>
      </c>
      <c r="B4784" s="39" t="e">
        <f t="shared" ca="1" si="94"/>
        <v>#N/A</v>
      </c>
      <c r="C4784" s="40" t="e">
        <f t="shared" ca="1" si="93"/>
        <v>#N/A</v>
      </c>
      <c r="D4784" s="37" t="s">
        <v>6</v>
      </c>
    </row>
    <row r="4785" spans="1:4" x14ac:dyDescent="0.25">
      <c r="A4785" s="33">
        <v>1000</v>
      </c>
      <c r="B4785" s="39" t="e">
        <f t="shared" ca="1" si="94"/>
        <v>#N/A</v>
      </c>
      <c r="C4785" s="40" t="e">
        <f t="shared" ca="1" si="93"/>
        <v>#N/A</v>
      </c>
      <c r="D4785" s="37" t="s">
        <v>6</v>
      </c>
    </row>
    <row r="4786" spans="1:4" x14ac:dyDescent="0.25">
      <c r="A4786" s="33">
        <v>1000</v>
      </c>
      <c r="B4786" s="39" t="e">
        <f t="shared" ca="1" si="94"/>
        <v>#N/A</v>
      </c>
      <c r="C4786" s="40" t="e">
        <f t="shared" ca="1" si="93"/>
        <v>#N/A</v>
      </c>
      <c r="D4786" s="37" t="s">
        <v>6</v>
      </c>
    </row>
    <row r="4787" spans="1:4" x14ac:dyDescent="0.25">
      <c r="A4787" s="33">
        <v>1000</v>
      </c>
      <c r="B4787" s="39" t="e">
        <f t="shared" ca="1" si="94"/>
        <v>#N/A</v>
      </c>
      <c r="C4787" s="40" t="e">
        <f t="shared" ca="1" si="93"/>
        <v>#N/A</v>
      </c>
      <c r="D4787" s="37" t="s">
        <v>6</v>
      </c>
    </row>
    <row r="4788" spans="1:4" x14ac:dyDescent="0.25">
      <c r="A4788" s="33">
        <v>1000</v>
      </c>
      <c r="B4788" s="39" t="e">
        <f t="shared" ca="1" si="94"/>
        <v>#N/A</v>
      </c>
      <c r="C4788" s="40" t="e">
        <f t="shared" ca="1" si="93"/>
        <v>#N/A</v>
      </c>
      <c r="D4788" s="37" t="s">
        <v>6</v>
      </c>
    </row>
    <row r="4789" spans="1:4" x14ac:dyDescent="0.25">
      <c r="A4789" s="33">
        <v>1000</v>
      </c>
      <c r="B4789" s="39" t="e">
        <f t="shared" ca="1" si="94"/>
        <v>#N/A</v>
      </c>
      <c r="C4789" s="40" t="e">
        <f t="shared" ca="1" si="93"/>
        <v>#N/A</v>
      </c>
      <c r="D4789" s="37" t="s">
        <v>6</v>
      </c>
    </row>
    <row r="4790" spans="1:4" x14ac:dyDescent="0.25">
      <c r="A4790" s="33">
        <v>1000</v>
      </c>
      <c r="B4790" s="39" t="e">
        <f t="shared" ca="1" si="94"/>
        <v>#N/A</v>
      </c>
      <c r="C4790" s="40" t="e">
        <f t="shared" ca="1" si="93"/>
        <v>#N/A</v>
      </c>
      <c r="D4790" s="37" t="s">
        <v>6</v>
      </c>
    </row>
    <row r="4791" spans="1:4" x14ac:dyDescent="0.25">
      <c r="A4791" s="33">
        <v>1000</v>
      </c>
      <c r="B4791" s="39" t="e">
        <f t="shared" ca="1" si="94"/>
        <v>#N/A</v>
      </c>
      <c r="C4791" s="40" t="e">
        <f t="shared" ca="1" si="93"/>
        <v>#N/A</v>
      </c>
      <c r="D4791" s="37" t="s">
        <v>6</v>
      </c>
    </row>
    <row r="4792" spans="1:4" x14ac:dyDescent="0.25">
      <c r="A4792" s="33">
        <v>1000</v>
      </c>
      <c r="B4792" s="39" t="e">
        <f t="shared" ca="1" si="94"/>
        <v>#N/A</v>
      </c>
      <c r="C4792" s="40" t="e">
        <f t="shared" ca="1" si="93"/>
        <v>#N/A</v>
      </c>
      <c r="D4792" s="37" t="s">
        <v>6</v>
      </c>
    </row>
    <row r="4793" spans="1:4" x14ac:dyDescent="0.25">
      <c r="A4793" s="33">
        <v>1000</v>
      </c>
      <c r="B4793" s="39" t="e">
        <f t="shared" ca="1" si="94"/>
        <v>#N/A</v>
      </c>
      <c r="C4793" s="40" t="e">
        <f t="shared" ca="1" si="93"/>
        <v>#N/A</v>
      </c>
      <c r="D4793" s="37" t="s">
        <v>6</v>
      </c>
    </row>
    <row r="4794" spans="1:4" x14ac:dyDescent="0.25">
      <c r="A4794" s="33">
        <v>1000</v>
      </c>
      <c r="B4794" s="39" t="e">
        <f t="shared" ca="1" si="94"/>
        <v>#N/A</v>
      </c>
      <c r="C4794" s="40" t="e">
        <f t="shared" ca="1" si="93"/>
        <v>#N/A</v>
      </c>
      <c r="D4794" s="37" t="s">
        <v>6</v>
      </c>
    </row>
    <row r="4795" spans="1:4" x14ac:dyDescent="0.25">
      <c r="A4795" s="33">
        <v>1000</v>
      </c>
      <c r="B4795" s="39" t="e">
        <f t="shared" ca="1" si="94"/>
        <v>#N/A</v>
      </c>
      <c r="C4795" s="40" t="e">
        <f t="shared" ca="1" si="93"/>
        <v>#N/A</v>
      </c>
      <c r="D4795" s="37" t="s">
        <v>6</v>
      </c>
    </row>
    <row r="4796" spans="1:4" x14ac:dyDescent="0.25">
      <c r="A4796" s="33">
        <v>1000</v>
      </c>
      <c r="B4796" s="39" t="e">
        <f t="shared" ca="1" si="94"/>
        <v>#N/A</v>
      </c>
      <c r="C4796" s="40" t="e">
        <f t="shared" ca="1" si="93"/>
        <v>#N/A</v>
      </c>
      <c r="D4796" s="37" t="s">
        <v>6</v>
      </c>
    </row>
    <row r="4797" spans="1:4" x14ac:dyDescent="0.25">
      <c r="A4797" s="33">
        <v>1000</v>
      </c>
      <c r="B4797" s="39" t="e">
        <f t="shared" ca="1" si="94"/>
        <v>#N/A</v>
      </c>
      <c r="C4797" s="40" t="e">
        <f t="shared" ca="1" si="93"/>
        <v>#N/A</v>
      </c>
      <c r="D4797" s="37" t="s">
        <v>6</v>
      </c>
    </row>
    <row r="4798" spans="1:4" x14ac:dyDescent="0.25">
      <c r="A4798" s="33">
        <v>1000</v>
      </c>
      <c r="B4798" s="39" t="e">
        <f t="shared" ca="1" si="94"/>
        <v>#N/A</v>
      </c>
      <c r="C4798" s="40" t="e">
        <f t="shared" ca="1" si="93"/>
        <v>#N/A</v>
      </c>
      <c r="D4798" s="37" t="s">
        <v>6</v>
      </c>
    </row>
    <row r="4799" spans="1:4" x14ac:dyDescent="0.25">
      <c r="A4799" s="33">
        <v>1000</v>
      </c>
      <c r="B4799" s="39" t="e">
        <f t="shared" ca="1" si="94"/>
        <v>#N/A</v>
      </c>
      <c r="C4799" s="40" t="e">
        <f t="shared" ca="1" si="93"/>
        <v>#N/A</v>
      </c>
      <c r="D4799" s="37" t="s">
        <v>6</v>
      </c>
    </row>
    <row r="4800" spans="1:4" x14ac:dyDescent="0.25">
      <c r="A4800" s="33">
        <v>1000</v>
      </c>
      <c r="B4800" s="39" t="e">
        <f t="shared" ca="1" si="94"/>
        <v>#N/A</v>
      </c>
      <c r="C4800" s="40" t="e">
        <f t="shared" ca="1" si="93"/>
        <v>#N/A</v>
      </c>
      <c r="D4800" s="37" t="s">
        <v>6</v>
      </c>
    </row>
    <row r="4801" spans="1:4" x14ac:dyDescent="0.25">
      <c r="A4801" s="33">
        <v>1000</v>
      </c>
      <c r="B4801" s="39" t="e">
        <f t="shared" ca="1" si="94"/>
        <v>#N/A</v>
      </c>
      <c r="C4801" s="40" t="e">
        <f t="shared" ca="1" si="93"/>
        <v>#N/A</v>
      </c>
      <c r="D4801" s="37" t="s">
        <v>6</v>
      </c>
    </row>
    <row r="4802" spans="1:4" x14ac:dyDescent="0.25">
      <c r="A4802" s="33">
        <v>1000</v>
      </c>
      <c r="B4802" s="39" t="e">
        <f t="shared" ca="1" si="94"/>
        <v>#N/A</v>
      </c>
      <c r="C4802" s="40" t="e">
        <f t="shared" ca="1" si="93"/>
        <v>#N/A</v>
      </c>
      <c r="D4802" s="37" t="s">
        <v>6</v>
      </c>
    </row>
    <row r="4803" spans="1:4" x14ac:dyDescent="0.25">
      <c r="A4803" s="33">
        <v>1000</v>
      </c>
      <c r="B4803" s="39" t="e">
        <f t="shared" ca="1" si="94"/>
        <v>#N/A</v>
      </c>
      <c r="C4803" s="40" t="e">
        <f t="shared" ca="1" si="93"/>
        <v>#N/A</v>
      </c>
      <c r="D4803" s="37" t="s">
        <v>6</v>
      </c>
    </row>
    <row r="4804" spans="1:4" x14ac:dyDescent="0.25">
      <c r="A4804" s="33">
        <v>1000</v>
      </c>
      <c r="B4804" s="39" t="e">
        <f t="shared" ca="1" si="94"/>
        <v>#N/A</v>
      </c>
      <c r="C4804" s="40" t="e">
        <f t="shared" ca="1" si="93"/>
        <v>#N/A</v>
      </c>
      <c r="D4804" s="37" t="s">
        <v>6</v>
      </c>
    </row>
    <row r="4805" spans="1:4" x14ac:dyDescent="0.25">
      <c r="A4805" s="33">
        <v>1000</v>
      </c>
      <c r="B4805" s="39" t="e">
        <f t="shared" ca="1" si="94"/>
        <v>#N/A</v>
      </c>
      <c r="C4805" s="40" t="e">
        <f t="shared" ca="1" si="93"/>
        <v>#N/A</v>
      </c>
      <c r="D4805" s="37" t="s">
        <v>6</v>
      </c>
    </row>
    <row r="4806" spans="1:4" x14ac:dyDescent="0.25">
      <c r="A4806" s="33">
        <v>1000</v>
      </c>
      <c r="B4806" s="39" t="e">
        <f t="shared" ca="1" si="94"/>
        <v>#N/A</v>
      </c>
      <c r="C4806" s="40" t="e">
        <f t="shared" ca="1" si="93"/>
        <v>#N/A</v>
      </c>
      <c r="D4806" s="37" t="s">
        <v>6</v>
      </c>
    </row>
    <row r="4807" spans="1:4" x14ac:dyDescent="0.25">
      <c r="A4807" s="33">
        <v>1000</v>
      </c>
      <c r="B4807" s="39" t="e">
        <f t="shared" ca="1" si="94"/>
        <v>#N/A</v>
      </c>
      <c r="C4807" s="40" t="e">
        <f t="shared" ca="1" si="93"/>
        <v>#N/A</v>
      </c>
      <c r="D4807" s="37" t="s">
        <v>6</v>
      </c>
    </row>
    <row r="4808" spans="1:4" x14ac:dyDescent="0.25">
      <c r="A4808" s="33">
        <v>1000</v>
      </c>
      <c r="B4808" s="39" t="e">
        <f t="shared" ca="1" si="94"/>
        <v>#N/A</v>
      </c>
      <c r="C4808" s="40" t="e">
        <f t="shared" ca="1" si="93"/>
        <v>#N/A</v>
      </c>
      <c r="D4808" s="37" t="s">
        <v>6</v>
      </c>
    </row>
    <row r="4809" spans="1:4" x14ac:dyDescent="0.25">
      <c r="A4809" s="33">
        <v>1000</v>
      </c>
      <c r="B4809" s="39" t="e">
        <f t="shared" ca="1" si="94"/>
        <v>#N/A</v>
      </c>
      <c r="C4809" s="40" t="e">
        <f t="shared" ca="1" si="93"/>
        <v>#N/A</v>
      </c>
      <c r="D4809" s="37" t="s">
        <v>6</v>
      </c>
    </row>
    <row r="4810" spans="1:4" x14ac:dyDescent="0.25">
      <c r="A4810" s="33">
        <v>1000</v>
      </c>
      <c r="B4810" s="39" t="e">
        <f t="shared" ca="1" si="94"/>
        <v>#N/A</v>
      </c>
      <c r="C4810" s="40" t="e">
        <f t="shared" ca="1" si="93"/>
        <v>#N/A</v>
      </c>
      <c r="D4810" s="37" t="s">
        <v>6</v>
      </c>
    </row>
    <row r="4811" spans="1:4" x14ac:dyDescent="0.25">
      <c r="A4811" s="33">
        <v>1000</v>
      </c>
      <c r="B4811" s="39" t="e">
        <f t="shared" ca="1" si="94"/>
        <v>#N/A</v>
      </c>
      <c r="C4811" s="40" t="e">
        <f t="shared" ca="1" si="93"/>
        <v>#N/A</v>
      </c>
      <c r="D4811" s="37" t="s">
        <v>6</v>
      </c>
    </row>
    <row r="4812" spans="1:4" x14ac:dyDescent="0.25">
      <c r="A4812" s="33">
        <v>1000</v>
      </c>
      <c r="B4812" s="39" t="e">
        <f t="shared" ca="1" si="94"/>
        <v>#N/A</v>
      </c>
      <c r="C4812" s="40" t="e">
        <f t="shared" ca="1" si="93"/>
        <v>#N/A</v>
      </c>
      <c r="D4812" s="37" t="s">
        <v>6</v>
      </c>
    </row>
    <row r="4813" spans="1:4" x14ac:dyDescent="0.25">
      <c r="A4813" s="33">
        <v>1000</v>
      </c>
      <c r="B4813" s="39" t="e">
        <f t="shared" ca="1" si="94"/>
        <v>#N/A</v>
      </c>
      <c r="C4813" s="40" t="e">
        <f t="shared" ca="1" si="93"/>
        <v>#N/A</v>
      </c>
      <c r="D4813" s="37" t="s">
        <v>6</v>
      </c>
    </row>
    <row r="4814" spans="1:4" x14ac:dyDescent="0.25">
      <c r="A4814" s="33">
        <v>1000</v>
      </c>
      <c r="B4814" s="39" t="e">
        <f t="shared" ca="1" si="94"/>
        <v>#N/A</v>
      </c>
      <c r="C4814" s="40" t="e">
        <f t="shared" ca="1" si="93"/>
        <v>#N/A</v>
      </c>
      <c r="D4814" s="37" t="s">
        <v>6</v>
      </c>
    </row>
    <row r="4815" spans="1:4" x14ac:dyDescent="0.25">
      <c r="A4815" s="33">
        <v>1000</v>
      </c>
      <c r="B4815" s="39" t="e">
        <f t="shared" ca="1" si="94"/>
        <v>#N/A</v>
      </c>
      <c r="C4815" s="40" t="e">
        <f t="shared" ca="1" si="93"/>
        <v>#N/A</v>
      </c>
      <c r="D4815" s="37" t="s">
        <v>6</v>
      </c>
    </row>
    <row r="4816" spans="1:4" x14ac:dyDescent="0.25">
      <c r="A4816" s="33">
        <v>1000</v>
      </c>
      <c r="B4816" s="39" t="e">
        <f t="shared" ca="1" si="94"/>
        <v>#N/A</v>
      </c>
      <c r="C4816" s="40" t="e">
        <f t="shared" ca="1" si="93"/>
        <v>#N/A</v>
      </c>
      <c r="D4816" s="37" t="s">
        <v>6</v>
      </c>
    </row>
    <row r="4817" spans="1:4" x14ac:dyDescent="0.25">
      <c r="A4817" s="33">
        <v>1000</v>
      </c>
      <c r="B4817" s="39" t="e">
        <f t="shared" ca="1" si="94"/>
        <v>#N/A</v>
      </c>
      <c r="C4817" s="40" t="e">
        <f t="shared" ca="1" si="93"/>
        <v>#N/A</v>
      </c>
      <c r="D4817" s="37" t="s">
        <v>6</v>
      </c>
    </row>
    <row r="4818" spans="1:4" x14ac:dyDescent="0.25">
      <c r="A4818" s="33">
        <v>1000</v>
      </c>
      <c r="B4818" s="39" t="e">
        <f t="shared" ca="1" si="94"/>
        <v>#N/A</v>
      </c>
      <c r="C4818" s="40" t="e">
        <f t="shared" ca="1" si="93"/>
        <v>#N/A</v>
      </c>
      <c r="D4818" s="37" t="s">
        <v>6</v>
      </c>
    </row>
    <row r="4819" spans="1:4" x14ac:dyDescent="0.25">
      <c r="A4819" s="33">
        <v>1000</v>
      </c>
      <c r="B4819" s="39" t="e">
        <f t="shared" ca="1" si="94"/>
        <v>#N/A</v>
      </c>
      <c r="C4819" s="40" t="e">
        <f t="shared" ca="1" si="93"/>
        <v>#N/A</v>
      </c>
      <c r="D4819" s="37" t="s">
        <v>6</v>
      </c>
    </row>
    <row r="4820" spans="1:4" x14ac:dyDescent="0.25">
      <c r="A4820" s="33">
        <v>1000</v>
      </c>
      <c r="B4820" s="39" t="e">
        <f t="shared" ca="1" si="94"/>
        <v>#N/A</v>
      </c>
      <c r="C4820" s="40" t="e">
        <f t="shared" ref="C4820:C4883" ca="1" si="95">B4820*100+Termina3</f>
        <v>#N/A</v>
      </c>
      <c r="D4820" s="37" t="s">
        <v>6</v>
      </c>
    </row>
    <row r="4821" spans="1:4" x14ac:dyDescent="0.25">
      <c r="A4821" s="33">
        <v>1000</v>
      </c>
      <c r="B4821" s="39" t="e">
        <f t="shared" ref="B4821:B4884" ca="1" si="96">B4820+IF(INT(Premio3/100)=B4820+1,2,1)</f>
        <v>#N/A</v>
      </c>
      <c r="C4821" s="40" t="e">
        <f t="shared" ca="1" si="95"/>
        <v>#N/A</v>
      </c>
      <c r="D4821" s="37" t="s">
        <v>6</v>
      </c>
    </row>
    <row r="4822" spans="1:4" x14ac:dyDescent="0.25">
      <c r="A4822" s="33">
        <v>1000</v>
      </c>
      <c r="B4822" s="39" t="e">
        <f t="shared" ca="1" si="96"/>
        <v>#N/A</v>
      </c>
      <c r="C4822" s="40" t="e">
        <f t="shared" ca="1" si="95"/>
        <v>#N/A</v>
      </c>
      <c r="D4822" s="37" t="s">
        <v>6</v>
      </c>
    </row>
    <row r="4823" spans="1:4" x14ac:dyDescent="0.25">
      <c r="A4823" s="33">
        <v>1000</v>
      </c>
      <c r="B4823" s="39" t="e">
        <f t="shared" ca="1" si="96"/>
        <v>#N/A</v>
      </c>
      <c r="C4823" s="40" t="e">
        <f t="shared" ca="1" si="95"/>
        <v>#N/A</v>
      </c>
      <c r="D4823" s="37" t="s">
        <v>6</v>
      </c>
    </row>
    <row r="4824" spans="1:4" x14ac:dyDescent="0.25">
      <c r="A4824" s="33">
        <v>1000</v>
      </c>
      <c r="B4824" s="39" t="e">
        <f t="shared" ca="1" si="96"/>
        <v>#N/A</v>
      </c>
      <c r="C4824" s="40" t="e">
        <f t="shared" ca="1" si="95"/>
        <v>#N/A</v>
      </c>
      <c r="D4824" s="37" t="s">
        <v>6</v>
      </c>
    </row>
    <row r="4825" spans="1:4" x14ac:dyDescent="0.25">
      <c r="A4825" s="33">
        <v>1000</v>
      </c>
      <c r="B4825" s="39" t="e">
        <f t="shared" ca="1" si="96"/>
        <v>#N/A</v>
      </c>
      <c r="C4825" s="40" t="e">
        <f t="shared" ca="1" si="95"/>
        <v>#N/A</v>
      </c>
      <c r="D4825" s="37" t="s">
        <v>6</v>
      </c>
    </row>
    <row r="4826" spans="1:4" x14ac:dyDescent="0.25">
      <c r="A4826" s="33">
        <v>1000</v>
      </c>
      <c r="B4826" s="39" t="e">
        <f t="shared" ca="1" si="96"/>
        <v>#N/A</v>
      </c>
      <c r="C4826" s="40" t="e">
        <f t="shared" ca="1" si="95"/>
        <v>#N/A</v>
      </c>
      <c r="D4826" s="37" t="s">
        <v>6</v>
      </c>
    </row>
    <row r="4827" spans="1:4" x14ac:dyDescent="0.25">
      <c r="A4827" s="33">
        <v>1000</v>
      </c>
      <c r="B4827" s="39" t="e">
        <f t="shared" ca="1" si="96"/>
        <v>#N/A</v>
      </c>
      <c r="C4827" s="40" t="e">
        <f t="shared" ca="1" si="95"/>
        <v>#N/A</v>
      </c>
      <c r="D4827" s="37" t="s">
        <v>6</v>
      </c>
    </row>
    <row r="4828" spans="1:4" x14ac:dyDescent="0.25">
      <c r="A4828" s="33">
        <v>1000</v>
      </c>
      <c r="B4828" s="39" t="e">
        <f t="shared" ca="1" si="96"/>
        <v>#N/A</v>
      </c>
      <c r="C4828" s="40" t="e">
        <f t="shared" ca="1" si="95"/>
        <v>#N/A</v>
      </c>
      <c r="D4828" s="37" t="s">
        <v>6</v>
      </c>
    </row>
    <row r="4829" spans="1:4" x14ac:dyDescent="0.25">
      <c r="A4829" s="33">
        <v>1000</v>
      </c>
      <c r="B4829" s="39" t="e">
        <f t="shared" ca="1" si="96"/>
        <v>#N/A</v>
      </c>
      <c r="C4829" s="40" t="e">
        <f t="shared" ca="1" si="95"/>
        <v>#N/A</v>
      </c>
      <c r="D4829" s="37" t="s">
        <v>6</v>
      </c>
    </row>
    <row r="4830" spans="1:4" x14ac:dyDescent="0.25">
      <c r="A4830" s="33">
        <v>1000</v>
      </c>
      <c r="B4830" s="39" t="e">
        <f t="shared" ca="1" si="96"/>
        <v>#N/A</v>
      </c>
      <c r="C4830" s="40" t="e">
        <f t="shared" ca="1" si="95"/>
        <v>#N/A</v>
      </c>
      <c r="D4830" s="37" t="s">
        <v>6</v>
      </c>
    </row>
    <row r="4831" spans="1:4" x14ac:dyDescent="0.25">
      <c r="A4831" s="33">
        <v>1000</v>
      </c>
      <c r="B4831" s="39" t="e">
        <f t="shared" ca="1" si="96"/>
        <v>#N/A</v>
      </c>
      <c r="C4831" s="40" t="e">
        <f t="shared" ca="1" si="95"/>
        <v>#N/A</v>
      </c>
      <c r="D4831" s="37" t="s">
        <v>6</v>
      </c>
    </row>
    <row r="4832" spans="1:4" x14ac:dyDescent="0.25">
      <c r="A4832" s="33">
        <v>1000</v>
      </c>
      <c r="B4832" s="39" t="e">
        <f t="shared" ca="1" si="96"/>
        <v>#N/A</v>
      </c>
      <c r="C4832" s="40" t="e">
        <f t="shared" ca="1" si="95"/>
        <v>#N/A</v>
      </c>
      <c r="D4832" s="37" t="s">
        <v>6</v>
      </c>
    </row>
    <row r="4833" spans="1:4" x14ac:dyDescent="0.25">
      <c r="A4833" s="33">
        <v>1000</v>
      </c>
      <c r="B4833" s="39" t="e">
        <f t="shared" ca="1" si="96"/>
        <v>#N/A</v>
      </c>
      <c r="C4833" s="40" t="e">
        <f t="shared" ca="1" si="95"/>
        <v>#N/A</v>
      </c>
      <c r="D4833" s="37" t="s">
        <v>6</v>
      </c>
    </row>
    <row r="4834" spans="1:4" x14ac:dyDescent="0.25">
      <c r="A4834" s="33">
        <v>1000</v>
      </c>
      <c r="B4834" s="39" t="e">
        <f t="shared" ca="1" si="96"/>
        <v>#N/A</v>
      </c>
      <c r="C4834" s="40" t="e">
        <f t="shared" ca="1" si="95"/>
        <v>#N/A</v>
      </c>
      <c r="D4834" s="37" t="s">
        <v>6</v>
      </c>
    </row>
    <row r="4835" spans="1:4" x14ac:dyDescent="0.25">
      <c r="A4835" s="33">
        <v>1000</v>
      </c>
      <c r="B4835" s="39" t="e">
        <f t="shared" ca="1" si="96"/>
        <v>#N/A</v>
      </c>
      <c r="C4835" s="40" t="e">
        <f t="shared" ca="1" si="95"/>
        <v>#N/A</v>
      </c>
      <c r="D4835" s="37" t="s">
        <v>6</v>
      </c>
    </row>
    <row r="4836" spans="1:4" x14ac:dyDescent="0.25">
      <c r="A4836" s="33">
        <v>1000</v>
      </c>
      <c r="B4836" s="39" t="e">
        <f t="shared" ca="1" si="96"/>
        <v>#N/A</v>
      </c>
      <c r="C4836" s="40" t="e">
        <f t="shared" ca="1" si="95"/>
        <v>#N/A</v>
      </c>
      <c r="D4836" s="37" t="s">
        <v>6</v>
      </c>
    </row>
    <row r="4837" spans="1:4" x14ac:dyDescent="0.25">
      <c r="A4837" s="33">
        <v>1000</v>
      </c>
      <c r="B4837" s="39" t="e">
        <f t="shared" ca="1" si="96"/>
        <v>#N/A</v>
      </c>
      <c r="C4837" s="40" t="e">
        <f t="shared" ca="1" si="95"/>
        <v>#N/A</v>
      </c>
      <c r="D4837" s="37" t="s">
        <v>6</v>
      </c>
    </row>
    <row r="4838" spans="1:4" x14ac:dyDescent="0.25">
      <c r="A4838" s="33">
        <v>1000</v>
      </c>
      <c r="B4838" s="39" t="e">
        <f t="shared" ca="1" si="96"/>
        <v>#N/A</v>
      </c>
      <c r="C4838" s="40" t="e">
        <f t="shared" ca="1" si="95"/>
        <v>#N/A</v>
      </c>
      <c r="D4838" s="37" t="s">
        <v>6</v>
      </c>
    </row>
    <row r="4839" spans="1:4" x14ac:dyDescent="0.25">
      <c r="A4839" s="33">
        <v>1000</v>
      </c>
      <c r="B4839" s="39" t="e">
        <f t="shared" ca="1" si="96"/>
        <v>#N/A</v>
      </c>
      <c r="C4839" s="40" t="e">
        <f t="shared" ca="1" si="95"/>
        <v>#N/A</v>
      </c>
      <c r="D4839" s="37" t="s">
        <v>6</v>
      </c>
    </row>
    <row r="4840" spans="1:4" x14ac:dyDescent="0.25">
      <c r="A4840" s="33">
        <v>1000</v>
      </c>
      <c r="B4840" s="39" t="e">
        <f t="shared" ca="1" si="96"/>
        <v>#N/A</v>
      </c>
      <c r="C4840" s="40" t="e">
        <f t="shared" ca="1" si="95"/>
        <v>#N/A</v>
      </c>
      <c r="D4840" s="37" t="s">
        <v>6</v>
      </c>
    </row>
    <row r="4841" spans="1:4" x14ac:dyDescent="0.25">
      <c r="A4841" s="33">
        <v>1000</v>
      </c>
      <c r="B4841" s="39" t="e">
        <f t="shared" ca="1" si="96"/>
        <v>#N/A</v>
      </c>
      <c r="C4841" s="40" t="e">
        <f t="shared" ca="1" si="95"/>
        <v>#N/A</v>
      </c>
      <c r="D4841" s="37" t="s">
        <v>6</v>
      </c>
    </row>
    <row r="4842" spans="1:4" x14ac:dyDescent="0.25">
      <c r="A4842" s="33">
        <v>1000</v>
      </c>
      <c r="B4842" s="39" t="e">
        <f t="shared" ca="1" si="96"/>
        <v>#N/A</v>
      </c>
      <c r="C4842" s="40" t="e">
        <f t="shared" ca="1" si="95"/>
        <v>#N/A</v>
      </c>
      <c r="D4842" s="37" t="s">
        <v>6</v>
      </c>
    </row>
    <row r="4843" spans="1:4" x14ac:dyDescent="0.25">
      <c r="A4843" s="33">
        <v>1000</v>
      </c>
      <c r="B4843" s="39" t="e">
        <f t="shared" ca="1" si="96"/>
        <v>#N/A</v>
      </c>
      <c r="C4843" s="40" t="e">
        <f t="shared" ca="1" si="95"/>
        <v>#N/A</v>
      </c>
      <c r="D4843" s="37" t="s">
        <v>6</v>
      </c>
    </row>
    <row r="4844" spans="1:4" x14ac:dyDescent="0.25">
      <c r="A4844" s="33">
        <v>1000</v>
      </c>
      <c r="B4844" s="39" t="e">
        <f t="shared" ca="1" si="96"/>
        <v>#N/A</v>
      </c>
      <c r="C4844" s="40" t="e">
        <f t="shared" ca="1" si="95"/>
        <v>#N/A</v>
      </c>
      <c r="D4844" s="37" t="s">
        <v>6</v>
      </c>
    </row>
    <row r="4845" spans="1:4" x14ac:dyDescent="0.25">
      <c r="A4845" s="33">
        <v>1000</v>
      </c>
      <c r="B4845" s="39" t="e">
        <f t="shared" ca="1" si="96"/>
        <v>#N/A</v>
      </c>
      <c r="C4845" s="40" t="e">
        <f t="shared" ca="1" si="95"/>
        <v>#N/A</v>
      </c>
      <c r="D4845" s="37" t="s">
        <v>6</v>
      </c>
    </row>
    <row r="4846" spans="1:4" x14ac:dyDescent="0.25">
      <c r="A4846" s="33">
        <v>1000</v>
      </c>
      <c r="B4846" s="39" t="e">
        <f t="shared" ca="1" si="96"/>
        <v>#N/A</v>
      </c>
      <c r="C4846" s="40" t="e">
        <f t="shared" ca="1" si="95"/>
        <v>#N/A</v>
      </c>
      <c r="D4846" s="37" t="s">
        <v>6</v>
      </c>
    </row>
    <row r="4847" spans="1:4" x14ac:dyDescent="0.25">
      <c r="A4847" s="33">
        <v>1000</v>
      </c>
      <c r="B4847" s="39" t="e">
        <f t="shared" ca="1" si="96"/>
        <v>#N/A</v>
      </c>
      <c r="C4847" s="40" t="e">
        <f t="shared" ca="1" si="95"/>
        <v>#N/A</v>
      </c>
      <c r="D4847" s="37" t="s">
        <v>6</v>
      </c>
    </row>
    <row r="4848" spans="1:4" x14ac:dyDescent="0.25">
      <c r="A4848" s="33">
        <v>1000</v>
      </c>
      <c r="B4848" s="39" t="e">
        <f t="shared" ca="1" si="96"/>
        <v>#N/A</v>
      </c>
      <c r="C4848" s="40" t="e">
        <f t="shared" ca="1" si="95"/>
        <v>#N/A</v>
      </c>
      <c r="D4848" s="37" t="s">
        <v>6</v>
      </c>
    </row>
    <row r="4849" spans="1:4" x14ac:dyDescent="0.25">
      <c r="A4849" s="33">
        <v>1000</v>
      </c>
      <c r="B4849" s="39" t="e">
        <f t="shared" ca="1" si="96"/>
        <v>#N/A</v>
      </c>
      <c r="C4849" s="40" t="e">
        <f t="shared" ca="1" si="95"/>
        <v>#N/A</v>
      </c>
      <c r="D4849" s="37" t="s">
        <v>6</v>
      </c>
    </row>
    <row r="4850" spans="1:4" x14ac:dyDescent="0.25">
      <c r="A4850" s="33">
        <v>1000</v>
      </c>
      <c r="B4850" s="39" t="e">
        <f t="shared" ca="1" si="96"/>
        <v>#N/A</v>
      </c>
      <c r="C4850" s="40" t="e">
        <f t="shared" ca="1" si="95"/>
        <v>#N/A</v>
      </c>
      <c r="D4850" s="37" t="s">
        <v>6</v>
      </c>
    </row>
    <row r="4851" spans="1:4" x14ac:dyDescent="0.25">
      <c r="A4851" s="33">
        <v>1000</v>
      </c>
      <c r="B4851" s="39" t="e">
        <f t="shared" ca="1" si="96"/>
        <v>#N/A</v>
      </c>
      <c r="C4851" s="40" t="e">
        <f t="shared" ca="1" si="95"/>
        <v>#N/A</v>
      </c>
      <c r="D4851" s="37" t="s">
        <v>6</v>
      </c>
    </row>
    <row r="4852" spans="1:4" x14ac:dyDescent="0.25">
      <c r="A4852" s="33">
        <v>1000</v>
      </c>
      <c r="B4852" s="39" t="e">
        <f t="shared" ca="1" si="96"/>
        <v>#N/A</v>
      </c>
      <c r="C4852" s="40" t="e">
        <f t="shared" ca="1" si="95"/>
        <v>#N/A</v>
      </c>
      <c r="D4852" s="37" t="s">
        <v>6</v>
      </c>
    </row>
    <row r="4853" spans="1:4" x14ac:dyDescent="0.25">
      <c r="A4853" s="33">
        <v>1000</v>
      </c>
      <c r="B4853" s="39" t="e">
        <f t="shared" ca="1" si="96"/>
        <v>#N/A</v>
      </c>
      <c r="C4853" s="40" t="e">
        <f t="shared" ca="1" si="95"/>
        <v>#N/A</v>
      </c>
      <c r="D4853" s="37" t="s">
        <v>6</v>
      </c>
    </row>
    <row r="4854" spans="1:4" x14ac:dyDescent="0.25">
      <c r="A4854" s="33">
        <v>1000</v>
      </c>
      <c r="B4854" s="39" t="e">
        <f t="shared" ca="1" si="96"/>
        <v>#N/A</v>
      </c>
      <c r="C4854" s="40" t="e">
        <f t="shared" ca="1" si="95"/>
        <v>#N/A</v>
      </c>
      <c r="D4854" s="37" t="s">
        <v>6</v>
      </c>
    </row>
    <row r="4855" spans="1:4" x14ac:dyDescent="0.25">
      <c r="A4855" s="33">
        <v>1000</v>
      </c>
      <c r="B4855" s="39" t="e">
        <f t="shared" ca="1" si="96"/>
        <v>#N/A</v>
      </c>
      <c r="C4855" s="40" t="e">
        <f t="shared" ca="1" si="95"/>
        <v>#N/A</v>
      </c>
      <c r="D4855" s="37" t="s">
        <v>6</v>
      </c>
    </row>
    <row r="4856" spans="1:4" x14ac:dyDescent="0.25">
      <c r="A4856" s="33">
        <v>1000</v>
      </c>
      <c r="B4856" s="39" t="e">
        <f t="shared" ca="1" si="96"/>
        <v>#N/A</v>
      </c>
      <c r="C4856" s="40" t="e">
        <f t="shared" ca="1" si="95"/>
        <v>#N/A</v>
      </c>
      <c r="D4856" s="37" t="s">
        <v>6</v>
      </c>
    </row>
    <row r="4857" spans="1:4" x14ac:dyDescent="0.25">
      <c r="A4857" s="33">
        <v>1000</v>
      </c>
      <c r="B4857" s="39" t="e">
        <f t="shared" ca="1" si="96"/>
        <v>#N/A</v>
      </c>
      <c r="C4857" s="40" t="e">
        <f t="shared" ca="1" si="95"/>
        <v>#N/A</v>
      </c>
      <c r="D4857" s="37" t="s">
        <v>6</v>
      </c>
    </row>
    <row r="4858" spans="1:4" x14ac:dyDescent="0.25">
      <c r="A4858" s="33">
        <v>1000</v>
      </c>
      <c r="B4858" s="39" t="e">
        <f t="shared" ca="1" si="96"/>
        <v>#N/A</v>
      </c>
      <c r="C4858" s="40" t="e">
        <f t="shared" ca="1" si="95"/>
        <v>#N/A</v>
      </c>
      <c r="D4858" s="37" t="s">
        <v>6</v>
      </c>
    </row>
    <row r="4859" spans="1:4" x14ac:dyDescent="0.25">
      <c r="A4859" s="33">
        <v>1000</v>
      </c>
      <c r="B4859" s="39" t="e">
        <f t="shared" ca="1" si="96"/>
        <v>#N/A</v>
      </c>
      <c r="C4859" s="40" t="e">
        <f t="shared" ca="1" si="95"/>
        <v>#N/A</v>
      </c>
      <c r="D4859" s="37" t="s">
        <v>6</v>
      </c>
    </row>
    <row r="4860" spans="1:4" x14ac:dyDescent="0.25">
      <c r="A4860" s="33">
        <v>1000</v>
      </c>
      <c r="B4860" s="39" t="e">
        <f t="shared" ca="1" si="96"/>
        <v>#N/A</v>
      </c>
      <c r="C4860" s="40" t="e">
        <f t="shared" ca="1" si="95"/>
        <v>#N/A</v>
      </c>
      <c r="D4860" s="37" t="s">
        <v>6</v>
      </c>
    </row>
    <row r="4861" spans="1:4" x14ac:dyDescent="0.25">
      <c r="A4861" s="33">
        <v>1000</v>
      </c>
      <c r="B4861" s="39" t="e">
        <f t="shared" ca="1" si="96"/>
        <v>#N/A</v>
      </c>
      <c r="C4861" s="40" t="e">
        <f t="shared" ca="1" si="95"/>
        <v>#N/A</v>
      </c>
      <c r="D4861" s="37" t="s">
        <v>6</v>
      </c>
    </row>
    <row r="4862" spans="1:4" x14ac:dyDescent="0.25">
      <c r="A4862" s="33">
        <v>1000</v>
      </c>
      <c r="B4862" s="39" t="e">
        <f t="shared" ca="1" si="96"/>
        <v>#N/A</v>
      </c>
      <c r="C4862" s="40" t="e">
        <f t="shared" ca="1" si="95"/>
        <v>#N/A</v>
      </c>
      <c r="D4862" s="37" t="s">
        <v>6</v>
      </c>
    </row>
    <row r="4863" spans="1:4" x14ac:dyDescent="0.25">
      <c r="A4863" s="33">
        <v>1000</v>
      </c>
      <c r="B4863" s="39" t="e">
        <f t="shared" ca="1" si="96"/>
        <v>#N/A</v>
      </c>
      <c r="C4863" s="40" t="e">
        <f t="shared" ca="1" si="95"/>
        <v>#N/A</v>
      </c>
      <c r="D4863" s="37" t="s">
        <v>6</v>
      </c>
    </row>
    <row r="4864" spans="1:4" x14ac:dyDescent="0.25">
      <c r="A4864" s="33">
        <v>1000</v>
      </c>
      <c r="B4864" s="39" t="e">
        <f t="shared" ca="1" si="96"/>
        <v>#N/A</v>
      </c>
      <c r="C4864" s="40" t="e">
        <f t="shared" ca="1" si="95"/>
        <v>#N/A</v>
      </c>
      <c r="D4864" s="37" t="s">
        <v>6</v>
      </c>
    </row>
    <row r="4865" spans="1:4" x14ac:dyDescent="0.25">
      <c r="A4865" s="33">
        <v>1000</v>
      </c>
      <c r="B4865" s="39" t="e">
        <f t="shared" ca="1" si="96"/>
        <v>#N/A</v>
      </c>
      <c r="C4865" s="40" t="e">
        <f t="shared" ca="1" si="95"/>
        <v>#N/A</v>
      </c>
      <c r="D4865" s="37" t="s">
        <v>6</v>
      </c>
    </row>
    <row r="4866" spans="1:4" x14ac:dyDescent="0.25">
      <c r="A4866" s="33">
        <v>1000</v>
      </c>
      <c r="B4866" s="39" t="e">
        <f t="shared" ca="1" si="96"/>
        <v>#N/A</v>
      </c>
      <c r="C4866" s="40" t="e">
        <f t="shared" ca="1" si="95"/>
        <v>#N/A</v>
      </c>
      <c r="D4866" s="37" t="s">
        <v>6</v>
      </c>
    </row>
    <row r="4867" spans="1:4" x14ac:dyDescent="0.25">
      <c r="A4867" s="33">
        <v>1000</v>
      </c>
      <c r="B4867" s="39" t="e">
        <f t="shared" ca="1" si="96"/>
        <v>#N/A</v>
      </c>
      <c r="C4867" s="40" t="e">
        <f t="shared" ca="1" si="95"/>
        <v>#N/A</v>
      </c>
      <c r="D4867" s="37" t="s">
        <v>6</v>
      </c>
    </row>
    <row r="4868" spans="1:4" x14ac:dyDescent="0.25">
      <c r="A4868" s="33">
        <v>1000</v>
      </c>
      <c r="B4868" s="39" t="e">
        <f t="shared" ca="1" si="96"/>
        <v>#N/A</v>
      </c>
      <c r="C4868" s="40" t="e">
        <f t="shared" ca="1" si="95"/>
        <v>#N/A</v>
      </c>
      <c r="D4868" s="37" t="s">
        <v>6</v>
      </c>
    </row>
    <row r="4869" spans="1:4" x14ac:dyDescent="0.25">
      <c r="A4869" s="33">
        <v>1000</v>
      </c>
      <c r="B4869" s="39" t="e">
        <f t="shared" ca="1" si="96"/>
        <v>#N/A</v>
      </c>
      <c r="C4869" s="40" t="e">
        <f t="shared" ca="1" si="95"/>
        <v>#N/A</v>
      </c>
      <c r="D4869" s="37" t="s">
        <v>6</v>
      </c>
    </row>
    <row r="4870" spans="1:4" x14ac:dyDescent="0.25">
      <c r="A4870" s="33">
        <v>1000</v>
      </c>
      <c r="B4870" s="39" t="e">
        <f t="shared" ca="1" si="96"/>
        <v>#N/A</v>
      </c>
      <c r="C4870" s="40" t="e">
        <f t="shared" ca="1" si="95"/>
        <v>#N/A</v>
      </c>
      <c r="D4870" s="37" t="s">
        <v>6</v>
      </c>
    </row>
    <row r="4871" spans="1:4" x14ac:dyDescent="0.25">
      <c r="A4871" s="33">
        <v>1000</v>
      </c>
      <c r="B4871" s="39" t="e">
        <f t="shared" ca="1" si="96"/>
        <v>#N/A</v>
      </c>
      <c r="C4871" s="40" t="e">
        <f t="shared" ca="1" si="95"/>
        <v>#N/A</v>
      </c>
      <c r="D4871" s="37" t="s">
        <v>6</v>
      </c>
    </row>
    <row r="4872" spans="1:4" x14ac:dyDescent="0.25">
      <c r="A4872" s="33">
        <v>1000</v>
      </c>
      <c r="B4872" s="39" t="e">
        <f t="shared" ca="1" si="96"/>
        <v>#N/A</v>
      </c>
      <c r="C4872" s="40" t="e">
        <f t="shared" ca="1" si="95"/>
        <v>#N/A</v>
      </c>
      <c r="D4872" s="37" t="s">
        <v>6</v>
      </c>
    </row>
    <row r="4873" spans="1:4" x14ac:dyDescent="0.25">
      <c r="A4873" s="33">
        <v>1000</v>
      </c>
      <c r="B4873" s="39" t="e">
        <f t="shared" ca="1" si="96"/>
        <v>#N/A</v>
      </c>
      <c r="C4873" s="40" t="e">
        <f t="shared" ca="1" si="95"/>
        <v>#N/A</v>
      </c>
      <c r="D4873" s="37" t="s">
        <v>6</v>
      </c>
    </row>
    <row r="4874" spans="1:4" x14ac:dyDescent="0.25">
      <c r="A4874" s="33">
        <v>1000</v>
      </c>
      <c r="B4874" s="39" t="e">
        <f t="shared" ca="1" si="96"/>
        <v>#N/A</v>
      </c>
      <c r="C4874" s="40" t="e">
        <f t="shared" ca="1" si="95"/>
        <v>#N/A</v>
      </c>
      <c r="D4874" s="37" t="s">
        <v>6</v>
      </c>
    </row>
    <row r="4875" spans="1:4" x14ac:dyDescent="0.25">
      <c r="A4875" s="33">
        <v>1000</v>
      </c>
      <c r="B4875" s="39" t="e">
        <f t="shared" ca="1" si="96"/>
        <v>#N/A</v>
      </c>
      <c r="C4875" s="40" t="e">
        <f t="shared" ca="1" si="95"/>
        <v>#N/A</v>
      </c>
      <c r="D4875" s="37" t="s">
        <v>6</v>
      </c>
    </row>
    <row r="4876" spans="1:4" x14ac:dyDescent="0.25">
      <c r="A4876" s="33">
        <v>1000</v>
      </c>
      <c r="B4876" s="39" t="e">
        <f t="shared" ca="1" si="96"/>
        <v>#N/A</v>
      </c>
      <c r="C4876" s="40" t="e">
        <f t="shared" ca="1" si="95"/>
        <v>#N/A</v>
      </c>
      <c r="D4876" s="37" t="s">
        <v>6</v>
      </c>
    </row>
    <row r="4877" spans="1:4" x14ac:dyDescent="0.25">
      <c r="A4877" s="33">
        <v>1000</v>
      </c>
      <c r="B4877" s="39" t="e">
        <f t="shared" ca="1" si="96"/>
        <v>#N/A</v>
      </c>
      <c r="C4877" s="40" t="e">
        <f t="shared" ca="1" si="95"/>
        <v>#N/A</v>
      </c>
      <c r="D4877" s="37" t="s">
        <v>6</v>
      </c>
    </row>
    <row r="4878" spans="1:4" x14ac:dyDescent="0.25">
      <c r="A4878" s="33">
        <v>1000</v>
      </c>
      <c r="B4878" s="39" t="e">
        <f t="shared" ca="1" si="96"/>
        <v>#N/A</v>
      </c>
      <c r="C4878" s="40" t="e">
        <f t="shared" ca="1" si="95"/>
        <v>#N/A</v>
      </c>
      <c r="D4878" s="37" t="s">
        <v>6</v>
      </c>
    </row>
    <row r="4879" spans="1:4" x14ac:dyDescent="0.25">
      <c r="A4879" s="33">
        <v>1000</v>
      </c>
      <c r="B4879" s="39" t="e">
        <f t="shared" ca="1" si="96"/>
        <v>#N/A</v>
      </c>
      <c r="C4879" s="40" t="e">
        <f t="shared" ca="1" si="95"/>
        <v>#N/A</v>
      </c>
      <c r="D4879" s="37" t="s">
        <v>6</v>
      </c>
    </row>
    <row r="4880" spans="1:4" x14ac:dyDescent="0.25">
      <c r="A4880" s="33">
        <v>1000</v>
      </c>
      <c r="B4880" s="39" t="e">
        <f t="shared" ca="1" si="96"/>
        <v>#N/A</v>
      </c>
      <c r="C4880" s="40" t="e">
        <f t="shared" ca="1" si="95"/>
        <v>#N/A</v>
      </c>
      <c r="D4880" s="37" t="s">
        <v>6</v>
      </c>
    </row>
    <row r="4881" spans="1:4" x14ac:dyDescent="0.25">
      <c r="A4881" s="33">
        <v>1000</v>
      </c>
      <c r="B4881" s="39" t="e">
        <f t="shared" ca="1" si="96"/>
        <v>#N/A</v>
      </c>
      <c r="C4881" s="40" t="e">
        <f t="shared" ca="1" si="95"/>
        <v>#N/A</v>
      </c>
      <c r="D4881" s="37" t="s">
        <v>6</v>
      </c>
    </row>
    <row r="4882" spans="1:4" x14ac:dyDescent="0.25">
      <c r="A4882" s="33">
        <v>1000</v>
      </c>
      <c r="B4882" s="39" t="e">
        <f t="shared" ca="1" si="96"/>
        <v>#N/A</v>
      </c>
      <c r="C4882" s="40" t="e">
        <f t="shared" ca="1" si="95"/>
        <v>#N/A</v>
      </c>
      <c r="D4882" s="37" t="s">
        <v>6</v>
      </c>
    </row>
    <row r="4883" spans="1:4" x14ac:dyDescent="0.25">
      <c r="A4883" s="33">
        <v>1000</v>
      </c>
      <c r="B4883" s="39" t="e">
        <f t="shared" ca="1" si="96"/>
        <v>#N/A</v>
      </c>
      <c r="C4883" s="40" t="e">
        <f t="shared" ca="1" si="95"/>
        <v>#N/A</v>
      </c>
      <c r="D4883" s="37" t="s">
        <v>6</v>
      </c>
    </row>
    <row r="4884" spans="1:4" x14ac:dyDescent="0.25">
      <c r="A4884" s="33">
        <v>1000</v>
      </c>
      <c r="B4884" s="39" t="e">
        <f t="shared" ca="1" si="96"/>
        <v>#N/A</v>
      </c>
      <c r="C4884" s="40" t="e">
        <f t="shared" ref="C4884:C4947" ca="1" si="97">B4884*100+Termina3</f>
        <v>#N/A</v>
      </c>
      <c r="D4884" s="37" t="s">
        <v>6</v>
      </c>
    </row>
    <row r="4885" spans="1:4" x14ac:dyDescent="0.25">
      <c r="A4885" s="33">
        <v>1000</v>
      </c>
      <c r="B4885" s="39" t="e">
        <f t="shared" ref="B4885:B4948" ca="1" si="98">B4884+IF(INT(Premio3/100)=B4884+1,2,1)</f>
        <v>#N/A</v>
      </c>
      <c r="C4885" s="40" t="e">
        <f t="shared" ca="1" si="97"/>
        <v>#N/A</v>
      </c>
      <c r="D4885" s="37" t="s">
        <v>6</v>
      </c>
    </row>
    <row r="4886" spans="1:4" x14ac:dyDescent="0.25">
      <c r="A4886" s="33">
        <v>1000</v>
      </c>
      <c r="B4886" s="39" t="e">
        <f t="shared" ca="1" si="98"/>
        <v>#N/A</v>
      </c>
      <c r="C4886" s="40" t="e">
        <f t="shared" ca="1" si="97"/>
        <v>#N/A</v>
      </c>
      <c r="D4886" s="37" t="s">
        <v>6</v>
      </c>
    </row>
    <row r="4887" spans="1:4" x14ac:dyDescent="0.25">
      <c r="A4887" s="33">
        <v>1000</v>
      </c>
      <c r="B4887" s="39" t="e">
        <f t="shared" ca="1" si="98"/>
        <v>#N/A</v>
      </c>
      <c r="C4887" s="40" t="e">
        <f t="shared" ca="1" si="97"/>
        <v>#N/A</v>
      </c>
      <c r="D4887" s="37" t="s">
        <v>6</v>
      </c>
    </row>
    <row r="4888" spans="1:4" x14ac:dyDescent="0.25">
      <c r="A4888" s="33">
        <v>1000</v>
      </c>
      <c r="B4888" s="39" t="e">
        <f t="shared" ca="1" si="98"/>
        <v>#N/A</v>
      </c>
      <c r="C4888" s="40" t="e">
        <f t="shared" ca="1" si="97"/>
        <v>#N/A</v>
      </c>
      <c r="D4888" s="37" t="s">
        <v>6</v>
      </c>
    </row>
    <row r="4889" spans="1:4" x14ac:dyDescent="0.25">
      <c r="A4889" s="33">
        <v>1000</v>
      </c>
      <c r="B4889" s="39" t="e">
        <f t="shared" ca="1" si="98"/>
        <v>#N/A</v>
      </c>
      <c r="C4889" s="40" t="e">
        <f t="shared" ca="1" si="97"/>
        <v>#N/A</v>
      </c>
      <c r="D4889" s="37" t="s">
        <v>6</v>
      </c>
    </row>
    <row r="4890" spans="1:4" x14ac:dyDescent="0.25">
      <c r="A4890" s="33">
        <v>1000</v>
      </c>
      <c r="B4890" s="39" t="e">
        <f t="shared" ca="1" si="98"/>
        <v>#N/A</v>
      </c>
      <c r="C4890" s="40" t="e">
        <f t="shared" ca="1" si="97"/>
        <v>#N/A</v>
      </c>
      <c r="D4890" s="37" t="s">
        <v>6</v>
      </c>
    </row>
    <row r="4891" spans="1:4" x14ac:dyDescent="0.25">
      <c r="A4891" s="33">
        <v>1000</v>
      </c>
      <c r="B4891" s="39" t="e">
        <f t="shared" ca="1" si="98"/>
        <v>#N/A</v>
      </c>
      <c r="C4891" s="40" t="e">
        <f t="shared" ca="1" si="97"/>
        <v>#N/A</v>
      </c>
      <c r="D4891" s="37" t="s">
        <v>6</v>
      </c>
    </row>
    <row r="4892" spans="1:4" x14ac:dyDescent="0.25">
      <c r="A4892" s="33">
        <v>1000</v>
      </c>
      <c r="B4892" s="39" t="e">
        <f t="shared" ca="1" si="98"/>
        <v>#N/A</v>
      </c>
      <c r="C4892" s="40" t="e">
        <f t="shared" ca="1" si="97"/>
        <v>#N/A</v>
      </c>
      <c r="D4892" s="37" t="s">
        <v>6</v>
      </c>
    </row>
    <row r="4893" spans="1:4" x14ac:dyDescent="0.25">
      <c r="A4893" s="33">
        <v>1000</v>
      </c>
      <c r="B4893" s="39" t="e">
        <f t="shared" ca="1" si="98"/>
        <v>#N/A</v>
      </c>
      <c r="C4893" s="40" t="e">
        <f t="shared" ca="1" si="97"/>
        <v>#N/A</v>
      </c>
      <c r="D4893" s="37" t="s">
        <v>6</v>
      </c>
    </row>
    <row r="4894" spans="1:4" x14ac:dyDescent="0.25">
      <c r="A4894" s="33">
        <v>1000</v>
      </c>
      <c r="B4894" s="39" t="e">
        <f t="shared" ca="1" si="98"/>
        <v>#N/A</v>
      </c>
      <c r="C4894" s="40" t="e">
        <f t="shared" ca="1" si="97"/>
        <v>#N/A</v>
      </c>
      <c r="D4894" s="37" t="s">
        <v>6</v>
      </c>
    </row>
    <row r="4895" spans="1:4" x14ac:dyDescent="0.25">
      <c r="A4895" s="33">
        <v>1000</v>
      </c>
      <c r="B4895" s="39" t="e">
        <f t="shared" ca="1" si="98"/>
        <v>#N/A</v>
      </c>
      <c r="C4895" s="40" t="e">
        <f t="shared" ca="1" si="97"/>
        <v>#N/A</v>
      </c>
      <c r="D4895" s="37" t="s">
        <v>6</v>
      </c>
    </row>
    <row r="4896" spans="1:4" x14ac:dyDescent="0.25">
      <c r="A4896" s="33">
        <v>1000</v>
      </c>
      <c r="B4896" s="39" t="e">
        <f t="shared" ca="1" si="98"/>
        <v>#N/A</v>
      </c>
      <c r="C4896" s="40" t="e">
        <f t="shared" ca="1" si="97"/>
        <v>#N/A</v>
      </c>
      <c r="D4896" s="37" t="s">
        <v>6</v>
      </c>
    </row>
    <row r="4897" spans="1:4" x14ac:dyDescent="0.25">
      <c r="A4897" s="33">
        <v>1000</v>
      </c>
      <c r="B4897" s="39" t="e">
        <f t="shared" ca="1" si="98"/>
        <v>#N/A</v>
      </c>
      <c r="C4897" s="40" t="e">
        <f t="shared" ca="1" si="97"/>
        <v>#N/A</v>
      </c>
      <c r="D4897" s="37" t="s">
        <v>6</v>
      </c>
    </row>
    <row r="4898" spans="1:4" x14ac:dyDescent="0.25">
      <c r="A4898" s="33">
        <v>1000</v>
      </c>
      <c r="B4898" s="39" t="e">
        <f t="shared" ca="1" si="98"/>
        <v>#N/A</v>
      </c>
      <c r="C4898" s="40" t="e">
        <f t="shared" ca="1" si="97"/>
        <v>#N/A</v>
      </c>
      <c r="D4898" s="37" t="s">
        <v>6</v>
      </c>
    </row>
    <row r="4899" spans="1:4" x14ac:dyDescent="0.25">
      <c r="A4899" s="33">
        <v>1000</v>
      </c>
      <c r="B4899" s="39" t="e">
        <f t="shared" ca="1" si="98"/>
        <v>#N/A</v>
      </c>
      <c r="C4899" s="40" t="e">
        <f t="shared" ca="1" si="97"/>
        <v>#N/A</v>
      </c>
      <c r="D4899" s="37" t="s">
        <v>6</v>
      </c>
    </row>
    <row r="4900" spans="1:4" x14ac:dyDescent="0.25">
      <c r="A4900" s="33">
        <v>1000</v>
      </c>
      <c r="B4900" s="39" t="e">
        <f t="shared" ca="1" si="98"/>
        <v>#N/A</v>
      </c>
      <c r="C4900" s="40" t="e">
        <f t="shared" ca="1" si="97"/>
        <v>#N/A</v>
      </c>
      <c r="D4900" s="37" t="s">
        <v>6</v>
      </c>
    </row>
    <row r="4901" spans="1:4" x14ac:dyDescent="0.25">
      <c r="A4901" s="33">
        <v>1000</v>
      </c>
      <c r="B4901" s="39" t="e">
        <f t="shared" ca="1" si="98"/>
        <v>#N/A</v>
      </c>
      <c r="C4901" s="40" t="e">
        <f t="shared" ca="1" si="97"/>
        <v>#N/A</v>
      </c>
      <c r="D4901" s="37" t="s">
        <v>6</v>
      </c>
    </row>
    <row r="4902" spans="1:4" x14ac:dyDescent="0.25">
      <c r="A4902" s="33">
        <v>1000</v>
      </c>
      <c r="B4902" s="39" t="e">
        <f t="shared" ca="1" si="98"/>
        <v>#N/A</v>
      </c>
      <c r="C4902" s="40" t="e">
        <f t="shared" ca="1" si="97"/>
        <v>#N/A</v>
      </c>
      <c r="D4902" s="37" t="s">
        <v>6</v>
      </c>
    </row>
    <row r="4903" spans="1:4" x14ac:dyDescent="0.25">
      <c r="A4903" s="33">
        <v>1000</v>
      </c>
      <c r="B4903" s="39" t="e">
        <f t="shared" ca="1" si="98"/>
        <v>#N/A</v>
      </c>
      <c r="C4903" s="40" t="e">
        <f t="shared" ca="1" si="97"/>
        <v>#N/A</v>
      </c>
      <c r="D4903" s="37" t="s">
        <v>6</v>
      </c>
    </row>
    <row r="4904" spans="1:4" x14ac:dyDescent="0.25">
      <c r="A4904" s="33">
        <v>1000</v>
      </c>
      <c r="B4904" s="39" t="e">
        <f t="shared" ca="1" si="98"/>
        <v>#N/A</v>
      </c>
      <c r="C4904" s="40" t="e">
        <f t="shared" ca="1" si="97"/>
        <v>#N/A</v>
      </c>
      <c r="D4904" s="37" t="s">
        <v>6</v>
      </c>
    </row>
    <row r="4905" spans="1:4" x14ac:dyDescent="0.25">
      <c r="A4905" s="33">
        <v>1000</v>
      </c>
      <c r="B4905" s="39" t="e">
        <f t="shared" ca="1" si="98"/>
        <v>#N/A</v>
      </c>
      <c r="C4905" s="40" t="e">
        <f t="shared" ca="1" si="97"/>
        <v>#N/A</v>
      </c>
      <c r="D4905" s="37" t="s">
        <v>6</v>
      </c>
    </row>
    <row r="4906" spans="1:4" x14ac:dyDescent="0.25">
      <c r="A4906" s="33">
        <v>1000</v>
      </c>
      <c r="B4906" s="39" t="e">
        <f t="shared" ca="1" si="98"/>
        <v>#N/A</v>
      </c>
      <c r="C4906" s="40" t="e">
        <f t="shared" ca="1" si="97"/>
        <v>#N/A</v>
      </c>
      <c r="D4906" s="37" t="s">
        <v>6</v>
      </c>
    </row>
    <row r="4907" spans="1:4" x14ac:dyDescent="0.25">
      <c r="A4907" s="33">
        <v>1000</v>
      </c>
      <c r="B4907" s="39" t="e">
        <f t="shared" ca="1" si="98"/>
        <v>#N/A</v>
      </c>
      <c r="C4907" s="40" t="e">
        <f t="shared" ca="1" si="97"/>
        <v>#N/A</v>
      </c>
      <c r="D4907" s="37" t="s">
        <v>6</v>
      </c>
    </row>
    <row r="4908" spans="1:4" x14ac:dyDescent="0.25">
      <c r="A4908" s="33">
        <v>1000</v>
      </c>
      <c r="B4908" s="39" t="e">
        <f t="shared" ca="1" si="98"/>
        <v>#N/A</v>
      </c>
      <c r="C4908" s="40" t="e">
        <f t="shared" ca="1" si="97"/>
        <v>#N/A</v>
      </c>
      <c r="D4908" s="37" t="s">
        <v>6</v>
      </c>
    </row>
    <row r="4909" spans="1:4" x14ac:dyDescent="0.25">
      <c r="A4909" s="33">
        <v>1000</v>
      </c>
      <c r="B4909" s="39" t="e">
        <f t="shared" ca="1" si="98"/>
        <v>#N/A</v>
      </c>
      <c r="C4909" s="40" t="e">
        <f t="shared" ca="1" si="97"/>
        <v>#N/A</v>
      </c>
      <c r="D4909" s="37" t="s">
        <v>6</v>
      </c>
    </row>
    <row r="4910" spans="1:4" x14ac:dyDescent="0.25">
      <c r="A4910" s="33">
        <v>1000</v>
      </c>
      <c r="B4910" s="39" t="e">
        <f t="shared" ca="1" si="98"/>
        <v>#N/A</v>
      </c>
      <c r="C4910" s="40" t="e">
        <f t="shared" ca="1" si="97"/>
        <v>#N/A</v>
      </c>
      <c r="D4910" s="37" t="s">
        <v>6</v>
      </c>
    </row>
    <row r="4911" spans="1:4" x14ac:dyDescent="0.25">
      <c r="A4911" s="33">
        <v>1000</v>
      </c>
      <c r="B4911" s="39" t="e">
        <f t="shared" ca="1" si="98"/>
        <v>#N/A</v>
      </c>
      <c r="C4911" s="40" t="e">
        <f t="shared" ca="1" si="97"/>
        <v>#N/A</v>
      </c>
      <c r="D4911" s="37" t="s">
        <v>6</v>
      </c>
    </row>
    <row r="4912" spans="1:4" x14ac:dyDescent="0.25">
      <c r="A4912" s="33">
        <v>1000</v>
      </c>
      <c r="B4912" s="39" t="e">
        <f t="shared" ca="1" si="98"/>
        <v>#N/A</v>
      </c>
      <c r="C4912" s="40" t="e">
        <f t="shared" ca="1" si="97"/>
        <v>#N/A</v>
      </c>
      <c r="D4912" s="37" t="s">
        <v>6</v>
      </c>
    </row>
    <row r="4913" spans="1:4" x14ac:dyDescent="0.25">
      <c r="A4913" s="33">
        <v>1000</v>
      </c>
      <c r="B4913" s="39" t="e">
        <f t="shared" ca="1" si="98"/>
        <v>#N/A</v>
      </c>
      <c r="C4913" s="40" t="e">
        <f t="shared" ca="1" si="97"/>
        <v>#N/A</v>
      </c>
      <c r="D4913" s="37" t="s">
        <v>6</v>
      </c>
    </row>
    <row r="4914" spans="1:4" x14ac:dyDescent="0.25">
      <c r="A4914" s="33">
        <v>1000</v>
      </c>
      <c r="B4914" s="39" t="e">
        <f t="shared" ca="1" si="98"/>
        <v>#N/A</v>
      </c>
      <c r="C4914" s="40" t="e">
        <f t="shared" ca="1" si="97"/>
        <v>#N/A</v>
      </c>
      <c r="D4914" s="37" t="s">
        <v>6</v>
      </c>
    </row>
    <row r="4915" spans="1:4" x14ac:dyDescent="0.25">
      <c r="A4915" s="33">
        <v>1000</v>
      </c>
      <c r="B4915" s="39" t="e">
        <f t="shared" ca="1" si="98"/>
        <v>#N/A</v>
      </c>
      <c r="C4915" s="40" t="e">
        <f t="shared" ca="1" si="97"/>
        <v>#N/A</v>
      </c>
      <c r="D4915" s="37" t="s">
        <v>6</v>
      </c>
    </row>
    <row r="4916" spans="1:4" x14ac:dyDescent="0.25">
      <c r="A4916" s="33">
        <v>1000</v>
      </c>
      <c r="B4916" s="39" t="e">
        <f t="shared" ca="1" si="98"/>
        <v>#N/A</v>
      </c>
      <c r="C4916" s="40" t="e">
        <f t="shared" ca="1" si="97"/>
        <v>#N/A</v>
      </c>
      <c r="D4916" s="37" t="s">
        <v>6</v>
      </c>
    </row>
    <row r="4917" spans="1:4" x14ac:dyDescent="0.25">
      <c r="A4917" s="33">
        <v>1000</v>
      </c>
      <c r="B4917" s="39" t="e">
        <f t="shared" ca="1" si="98"/>
        <v>#N/A</v>
      </c>
      <c r="C4917" s="40" t="e">
        <f t="shared" ca="1" si="97"/>
        <v>#N/A</v>
      </c>
      <c r="D4917" s="37" t="s">
        <v>6</v>
      </c>
    </row>
    <row r="4918" spans="1:4" x14ac:dyDescent="0.25">
      <c r="A4918" s="33">
        <v>1000</v>
      </c>
      <c r="B4918" s="39" t="e">
        <f t="shared" ca="1" si="98"/>
        <v>#N/A</v>
      </c>
      <c r="C4918" s="40" t="e">
        <f t="shared" ca="1" si="97"/>
        <v>#N/A</v>
      </c>
      <c r="D4918" s="37" t="s">
        <v>6</v>
      </c>
    </row>
    <row r="4919" spans="1:4" x14ac:dyDescent="0.25">
      <c r="A4919" s="33">
        <v>1000</v>
      </c>
      <c r="B4919" s="39" t="e">
        <f t="shared" ca="1" si="98"/>
        <v>#N/A</v>
      </c>
      <c r="C4919" s="40" t="e">
        <f t="shared" ca="1" si="97"/>
        <v>#N/A</v>
      </c>
      <c r="D4919" s="37" t="s">
        <v>6</v>
      </c>
    </row>
    <row r="4920" spans="1:4" x14ac:dyDescent="0.25">
      <c r="A4920" s="33">
        <v>1000</v>
      </c>
      <c r="B4920" s="39" t="e">
        <f t="shared" ca="1" si="98"/>
        <v>#N/A</v>
      </c>
      <c r="C4920" s="40" t="e">
        <f t="shared" ca="1" si="97"/>
        <v>#N/A</v>
      </c>
      <c r="D4920" s="37" t="s">
        <v>6</v>
      </c>
    </row>
    <row r="4921" spans="1:4" x14ac:dyDescent="0.25">
      <c r="A4921" s="33">
        <v>1000</v>
      </c>
      <c r="B4921" s="39" t="e">
        <f t="shared" ca="1" si="98"/>
        <v>#N/A</v>
      </c>
      <c r="C4921" s="40" t="e">
        <f t="shared" ca="1" si="97"/>
        <v>#N/A</v>
      </c>
      <c r="D4921" s="37" t="s">
        <v>6</v>
      </c>
    </row>
    <row r="4922" spans="1:4" x14ac:dyDescent="0.25">
      <c r="A4922" s="33">
        <v>1000</v>
      </c>
      <c r="B4922" s="39" t="e">
        <f t="shared" ca="1" si="98"/>
        <v>#N/A</v>
      </c>
      <c r="C4922" s="40" t="e">
        <f t="shared" ca="1" si="97"/>
        <v>#N/A</v>
      </c>
      <c r="D4922" s="37" t="s">
        <v>6</v>
      </c>
    </row>
    <row r="4923" spans="1:4" x14ac:dyDescent="0.25">
      <c r="A4923" s="33">
        <v>1000</v>
      </c>
      <c r="B4923" s="39" t="e">
        <f t="shared" ca="1" si="98"/>
        <v>#N/A</v>
      </c>
      <c r="C4923" s="40" t="e">
        <f t="shared" ca="1" si="97"/>
        <v>#N/A</v>
      </c>
      <c r="D4923" s="37" t="s">
        <v>6</v>
      </c>
    </row>
    <row r="4924" spans="1:4" x14ac:dyDescent="0.25">
      <c r="A4924" s="33">
        <v>1000</v>
      </c>
      <c r="B4924" s="39" t="e">
        <f t="shared" ca="1" si="98"/>
        <v>#N/A</v>
      </c>
      <c r="C4924" s="40" t="e">
        <f t="shared" ca="1" si="97"/>
        <v>#N/A</v>
      </c>
      <c r="D4924" s="37" t="s">
        <v>6</v>
      </c>
    </row>
    <row r="4925" spans="1:4" x14ac:dyDescent="0.25">
      <c r="A4925" s="33">
        <v>1000</v>
      </c>
      <c r="B4925" s="39" t="e">
        <f t="shared" ca="1" si="98"/>
        <v>#N/A</v>
      </c>
      <c r="C4925" s="40" t="e">
        <f t="shared" ca="1" si="97"/>
        <v>#N/A</v>
      </c>
      <c r="D4925" s="37" t="s">
        <v>6</v>
      </c>
    </row>
    <row r="4926" spans="1:4" x14ac:dyDescent="0.25">
      <c r="A4926" s="33">
        <v>1000</v>
      </c>
      <c r="B4926" s="39" t="e">
        <f t="shared" ca="1" si="98"/>
        <v>#N/A</v>
      </c>
      <c r="C4926" s="40" t="e">
        <f t="shared" ca="1" si="97"/>
        <v>#N/A</v>
      </c>
      <c r="D4926" s="37" t="s">
        <v>6</v>
      </c>
    </row>
    <row r="4927" spans="1:4" x14ac:dyDescent="0.25">
      <c r="A4927" s="33">
        <v>1000</v>
      </c>
      <c r="B4927" s="39" t="e">
        <f t="shared" ca="1" si="98"/>
        <v>#N/A</v>
      </c>
      <c r="C4927" s="40" t="e">
        <f t="shared" ca="1" si="97"/>
        <v>#N/A</v>
      </c>
      <c r="D4927" s="37" t="s">
        <v>6</v>
      </c>
    </row>
    <row r="4928" spans="1:4" x14ac:dyDescent="0.25">
      <c r="A4928" s="33">
        <v>1000</v>
      </c>
      <c r="B4928" s="39" t="e">
        <f t="shared" ca="1" si="98"/>
        <v>#N/A</v>
      </c>
      <c r="C4928" s="40" t="e">
        <f t="shared" ca="1" si="97"/>
        <v>#N/A</v>
      </c>
      <c r="D4928" s="37" t="s">
        <v>6</v>
      </c>
    </row>
    <row r="4929" spans="1:4" x14ac:dyDescent="0.25">
      <c r="A4929" s="33">
        <v>1000</v>
      </c>
      <c r="B4929" s="39" t="e">
        <f t="shared" ca="1" si="98"/>
        <v>#N/A</v>
      </c>
      <c r="C4929" s="40" t="e">
        <f t="shared" ca="1" si="97"/>
        <v>#N/A</v>
      </c>
      <c r="D4929" s="37" t="s">
        <v>6</v>
      </c>
    </row>
    <row r="4930" spans="1:4" x14ac:dyDescent="0.25">
      <c r="A4930" s="33">
        <v>1000</v>
      </c>
      <c r="B4930" s="39" t="e">
        <f t="shared" ca="1" si="98"/>
        <v>#N/A</v>
      </c>
      <c r="C4930" s="40" t="e">
        <f t="shared" ca="1" si="97"/>
        <v>#N/A</v>
      </c>
      <c r="D4930" s="37" t="s">
        <v>6</v>
      </c>
    </row>
    <row r="4931" spans="1:4" x14ac:dyDescent="0.25">
      <c r="A4931" s="33">
        <v>1000</v>
      </c>
      <c r="B4931" s="39" t="e">
        <f t="shared" ca="1" si="98"/>
        <v>#N/A</v>
      </c>
      <c r="C4931" s="40" t="e">
        <f t="shared" ca="1" si="97"/>
        <v>#N/A</v>
      </c>
      <c r="D4931" s="37" t="s">
        <v>6</v>
      </c>
    </row>
    <row r="4932" spans="1:4" x14ac:dyDescent="0.25">
      <c r="A4932" s="33">
        <v>1000</v>
      </c>
      <c r="B4932" s="39" t="e">
        <f t="shared" ca="1" si="98"/>
        <v>#N/A</v>
      </c>
      <c r="C4932" s="40" t="e">
        <f t="shared" ca="1" si="97"/>
        <v>#N/A</v>
      </c>
      <c r="D4932" s="37" t="s">
        <v>6</v>
      </c>
    </row>
    <row r="4933" spans="1:4" x14ac:dyDescent="0.25">
      <c r="A4933" s="33">
        <v>1000</v>
      </c>
      <c r="B4933" s="39" t="e">
        <f t="shared" ca="1" si="98"/>
        <v>#N/A</v>
      </c>
      <c r="C4933" s="40" t="e">
        <f t="shared" ca="1" si="97"/>
        <v>#N/A</v>
      </c>
      <c r="D4933" s="37" t="s">
        <v>6</v>
      </c>
    </row>
    <row r="4934" spans="1:4" x14ac:dyDescent="0.25">
      <c r="A4934" s="33">
        <v>1000</v>
      </c>
      <c r="B4934" s="39" t="e">
        <f t="shared" ca="1" si="98"/>
        <v>#N/A</v>
      </c>
      <c r="C4934" s="40" t="e">
        <f t="shared" ca="1" si="97"/>
        <v>#N/A</v>
      </c>
      <c r="D4934" s="37" t="s">
        <v>6</v>
      </c>
    </row>
    <row r="4935" spans="1:4" x14ac:dyDescent="0.25">
      <c r="A4935" s="33">
        <v>1000</v>
      </c>
      <c r="B4935" s="39" t="e">
        <f t="shared" ca="1" si="98"/>
        <v>#N/A</v>
      </c>
      <c r="C4935" s="40" t="e">
        <f t="shared" ca="1" si="97"/>
        <v>#N/A</v>
      </c>
      <c r="D4935" s="37" t="s">
        <v>6</v>
      </c>
    </row>
    <row r="4936" spans="1:4" x14ac:dyDescent="0.25">
      <c r="A4936" s="33">
        <v>1000</v>
      </c>
      <c r="B4936" s="39" t="e">
        <f t="shared" ca="1" si="98"/>
        <v>#N/A</v>
      </c>
      <c r="C4936" s="40" t="e">
        <f t="shared" ca="1" si="97"/>
        <v>#N/A</v>
      </c>
      <c r="D4936" s="37" t="s">
        <v>6</v>
      </c>
    </row>
    <row r="4937" spans="1:4" x14ac:dyDescent="0.25">
      <c r="A4937" s="33">
        <v>1000</v>
      </c>
      <c r="B4937" s="39" t="e">
        <f t="shared" ca="1" si="98"/>
        <v>#N/A</v>
      </c>
      <c r="C4937" s="40" t="e">
        <f t="shared" ca="1" si="97"/>
        <v>#N/A</v>
      </c>
      <c r="D4937" s="37" t="s">
        <v>6</v>
      </c>
    </row>
    <row r="4938" spans="1:4" x14ac:dyDescent="0.25">
      <c r="A4938" s="33">
        <v>1000</v>
      </c>
      <c r="B4938" s="39" t="e">
        <f t="shared" ca="1" si="98"/>
        <v>#N/A</v>
      </c>
      <c r="C4938" s="40" t="e">
        <f t="shared" ca="1" si="97"/>
        <v>#N/A</v>
      </c>
      <c r="D4938" s="37" t="s">
        <v>6</v>
      </c>
    </row>
    <row r="4939" spans="1:4" x14ac:dyDescent="0.25">
      <c r="A4939" s="33">
        <v>1000</v>
      </c>
      <c r="B4939" s="39" t="e">
        <f t="shared" ca="1" si="98"/>
        <v>#N/A</v>
      </c>
      <c r="C4939" s="40" t="e">
        <f t="shared" ca="1" si="97"/>
        <v>#N/A</v>
      </c>
      <c r="D4939" s="37" t="s">
        <v>6</v>
      </c>
    </row>
    <row r="4940" spans="1:4" x14ac:dyDescent="0.25">
      <c r="A4940" s="33">
        <v>1000</v>
      </c>
      <c r="B4940" s="39" t="e">
        <f t="shared" ca="1" si="98"/>
        <v>#N/A</v>
      </c>
      <c r="C4940" s="40" t="e">
        <f t="shared" ca="1" si="97"/>
        <v>#N/A</v>
      </c>
      <c r="D4940" s="37" t="s">
        <v>6</v>
      </c>
    </row>
    <row r="4941" spans="1:4" x14ac:dyDescent="0.25">
      <c r="A4941" s="33">
        <v>1000</v>
      </c>
      <c r="B4941" s="39" t="e">
        <f t="shared" ca="1" si="98"/>
        <v>#N/A</v>
      </c>
      <c r="C4941" s="40" t="e">
        <f t="shared" ca="1" si="97"/>
        <v>#N/A</v>
      </c>
      <c r="D4941" s="37" t="s">
        <v>6</v>
      </c>
    </row>
    <row r="4942" spans="1:4" x14ac:dyDescent="0.25">
      <c r="A4942" s="33">
        <v>1000</v>
      </c>
      <c r="B4942" s="39" t="e">
        <f t="shared" ca="1" si="98"/>
        <v>#N/A</v>
      </c>
      <c r="C4942" s="40" t="e">
        <f t="shared" ca="1" si="97"/>
        <v>#N/A</v>
      </c>
      <c r="D4942" s="37" t="s">
        <v>6</v>
      </c>
    </row>
    <row r="4943" spans="1:4" x14ac:dyDescent="0.25">
      <c r="A4943" s="33">
        <v>1000</v>
      </c>
      <c r="B4943" s="39" t="e">
        <f t="shared" ca="1" si="98"/>
        <v>#N/A</v>
      </c>
      <c r="C4943" s="40" t="e">
        <f t="shared" ca="1" si="97"/>
        <v>#N/A</v>
      </c>
      <c r="D4943" s="37" t="s">
        <v>6</v>
      </c>
    </row>
    <row r="4944" spans="1:4" x14ac:dyDescent="0.25">
      <c r="A4944" s="33">
        <v>1000</v>
      </c>
      <c r="B4944" s="39" t="e">
        <f t="shared" ca="1" si="98"/>
        <v>#N/A</v>
      </c>
      <c r="C4944" s="40" t="e">
        <f t="shared" ca="1" si="97"/>
        <v>#N/A</v>
      </c>
      <c r="D4944" s="37" t="s">
        <v>6</v>
      </c>
    </row>
    <row r="4945" spans="1:4" x14ac:dyDescent="0.25">
      <c r="A4945" s="33">
        <v>1000</v>
      </c>
      <c r="B4945" s="39" t="e">
        <f t="shared" ca="1" si="98"/>
        <v>#N/A</v>
      </c>
      <c r="C4945" s="40" t="e">
        <f t="shared" ca="1" si="97"/>
        <v>#N/A</v>
      </c>
      <c r="D4945" s="37" t="s">
        <v>6</v>
      </c>
    </row>
    <row r="4946" spans="1:4" x14ac:dyDescent="0.25">
      <c r="A4946" s="33">
        <v>1000</v>
      </c>
      <c r="B4946" s="39" t="e">
        <f t="shared" ca="1" si="98"/>
        <v>#N/A</v>
      </c>
      <c r="C4946" s="40" t="e">
        <f t="shared" ca="1" si="97"/>
        <v>#N/A</v>
      </c>
      <c r="D4946" s="37" t="s">
        <v>6</v>
      </c>
    </row>
    <row r="4947" spans="1:4" x14ac:dyDescent="0.25">
      <c r="A4947" s="33">
        <v>1000</v>
      </c>
      <c r="B4947" s="39" t="e">
        <f t="shared" ca="1" si="98"/>
        <v>#N/A</v>
      </c>
      <c r="C4947" s="40" t="e">
        <f t="shared" ca="1" si="97"/>
        <v>#N/A</v>
      </c>
      <c r="D4947" s="37" t="s">
        <v>6</v>
      </c>
    </row>
    <row r="4948" spans="1:4" x14ac:dyDescent="0.25">
      <c r="A4948" s="33">
        <v>1000</v>
      </c>
      <c r="B4948" s="39" t="e">
        <f t="shared" ca="1" si="98"/>
        <v>#N/A</v>
      </c>
      <c r="C4948" s="40" t="e">
        <f t="shared" ref="C4948:C5011" ca="1" si="99">B4948*100+Termina3</f>
        <v>#N/A</v>
      </c>
      <c r="D4948" s="37" t="s">
        <v>6</v>
      </c>
    </row>
    <row r="4949" spans="1:4" x14ac:dyDescent="0.25">
      <c r="A4949" s="33">
        <v>1000</v>
      </c>
      <c r="B4949" s="39" t="e">
        <f t="shared" ref="B4949:B5012" ca="1" si="100">B4948+IF(INT(Premio3/100)=B4948+1,2,1)</f>
        <v>#N/A</v>
      </c>
      <c r="C4949" s="40" t="e">
        <f t="shared" ca="1" si="99"/>
        <v>#N/A</v>
      </c>
      <c r="D4949" s="37" t="s">
        <v>6</v>
      </c>
    </row>
    <row r="4950" spans="1:4" x14ac:dyDescent="0.25">
      <c r="A4950" s="33">
        <v>1000</v>
      </c>
      <c r="B4950" s="39" t="e">
        <f t="shared" ca="1" si="100"/>
        <v>#N/A</v>
      </c>
      <c r="C4950" s="40" t="e">
        <f t="shared" ca="1" si="99"/>
        <v>#N/A</v>
      </c>
      <c r="D4950" s="37" t="s">
        <v>6</v>
      </c>
    </row>
    <row r="4951" spans="1:4" x14ac:dyDescent="0.25">
      <c r="A4951" s="33">
        <v>1000</v>
      </c>
      <c r="B4951" s="39" t="e">
        <f t="shared" ca="1" si="100"/>
        <v>#N/A</v>
      </c>
      <c r="C4951" s="40" t="e">
        <f t="shared" ca="1" si="99"/>
        <v>#N/A</v>
      </c>
      <c r="D4951" s="37" t="s">
        <v>6</v>
      </c>
    </row>
    <row r="4952" spans="1:4" x14ac:dyDescent="0.25">
      <c r="A4952" s="33">
        <v>1000</v>
      </c>
      <c r="B4952" s="39" t="e">
        <f t="shared" ca="1" si="100"/>
        <v>#N/A</v>
      </c>
      <c r="C4952" s="40" t="e">
        <f t="shared" ca="1" si="99"/>
        <v>#N/A</v>
      </c>
      <c r="D4952" s="37" t="s">
        <v>6</v>
      </c>
    </row>
    <row r="4953" spans="1:4" x14ac:dyDescent="0.25">
      <c r="A4953" s="33">
        <v>1000</v>
      </c>
      <c r="B4953" s="39" t="e">
        <f t="shared" ca="1" si="100"/>
        <v>#N/A</v>
      </c>
      <c r="C4953" s="40" t="e">
        <f t="shared" ca="1" si="99"/>
        <v>#N/A</v>
      </c>
      <c r="D4953" s="37" t="s">
        <v>6</v>
      </c>
    </row>
    <row r="4954" spans="1:4" x14ac:dyDescent="0.25">
      <c r="A4954" s="33">
        <v>1000</v>
      </c>
      <c r="B4954" s="39" t="e">
        <f t="shared" ca="1" si="100"/>
        <v>#N/A</v>
      </c>
      <c r="C4954" s="40" t="e">
        <f t="shared" ca="1" si="99"/>
        <v>#N/A</v>
      </c>
      <c r="D4954" s="37" t="s">
        <v>6</v>
      </c>
    </row>
    <row r="4955" spans="1:4" x14ac:dyDescent="0.25">
      <c r="A4955" s="33">
        <v>1000</v>
      </c>
      <c r="B4955" s="39" t="e">
        <f t="shared" ca="1" si="100"/>
        <v>#N/A</v>
      </c>
      <c r="C4955" s="40" t="e">
        <f t="shared" ca="1" si="99"/>
        <v>#N/A</v>
      </c>
      <c r="D4955" s="37" t="s">
        <v>6</v>
      </c>
    </row>
    <row r="4956" spans="1:4" x14ac:dyDescent="0.25">
      <c r="A4956" s="33">
        <v>1000</v>
      </c>
      <c r="B4956" s="39" t="e">
        <f t="shared" ca="1" si="100"/>
        <v>#N/A</v>
      </c>
      <c r="C4956" s="40" t="e">
        <f t="shared" ca="1" si="99"/>
        <v>#N/A</v>
      </c>
      <c r="D4956" s="37" t="s">
        <v>6</v>
      </c>
    </row>
    <row r="4957" spans="1:4" x14ac:dyDescent="0.25">
      <c r="A4957" s="33">
        <v>1000</v>
      </c>
      <c r="B4957" s="39" t="e">
        <f t="shared" ca="1" si="100"/>
        <v>#N/A</v>
      </c>
      <c r="C4957" s="40" t="e">
        <f t="shared" ca="1" si="99"/>
        <v>#N/A</v>
      </c>
      <c r="D4957" s="37" t="s">
        <v>6</v>
      </c>
    </row>
    <row r="4958" spans="1:4" x14ac:dyDescent="0.25">
      <c r="A4958" s="33">
        <v>1000</v>
      </c>
      <c r="B4958" s="39" t="e">
        <f t="shared" ca="1" si="100"/>
        <v>#N/A</v>
      </c>
      <c r="C4958" s="40" t="e">
        <f t="shared" ca="1" si="99"/>
        <v>#N/A</v>
      </c>
      <c r="D4958" s="37" t="s">
        <v>6</v>
      </c>
    </row>
    <row r="4959" spans="1:4" x14ac:dyDescent="0.25">
      <c r="A4959" s="33">
        <v>1000</v>
      </c>
      <c r="B4959" s="39" t="e">
        <f t="shared" ca="1" si="100"/>
        <v>#N/A</v>
      </c>
      <c r="C4959" s="40" t="e">
        <f t="shared" ca="1" si="99"/>
        <v>#N/A</v>
      </c>
      <c r="D4959" s="37" t="s">
        <v>6</v>
      </c>
    </row>
    <row r="4960" spans="1:4" x14ac:dyDescent="0.25">
      <c r="A4960" s="33">
        <v>1000</v>
      </c>
      <c r="B4960" s="39" t="e">
        <f t="shared" ca="1" si="100"/>
        <v>#N/A</v>
      </c>
      <c r="C4960" s="40" t="e">
        <f t="shared" ca="1" si="99"/>
        <v>#N/A</v>
      </c>
      <c r="D4960" s="37" t="s">
        <v>6</v>
      </c>
    </row>
    <row r="4961" spans="1:4" x14ac:dyDescent="0.25">
      <c r="A4961" s="33">
        <v>1000</v>
      </c>
      <c r="B4961" s="39" t="e">
        <f t="shared" ca="1" si="100"/>
        <v>#N/A</v>
      </c>
      <c r="C4961" s="40" t="e">
        <f t="shared" ca="1" si="99"/>
        <v>#N/A</v>
      </c>
      <c r="D4961" s="37" t="s">
        <v>6</v>
      </c>
    </row>
    <row r="4962" spans="1:4" x14ac:dyDescent="0.25">
      <c r="A4962" s="33">
        <v>1000</v>
      </c>
      <c r="B4962" s="39" t="e">
        <f t="shared" ca="1" si="100"/>
        <v>#N/A</v>
      </c>
      <c r="C4962" s="40" t="e">
        <f t="shared" ca="1" si="99"/>
        <v>#N/A</v>
      </c>
      <c r="D4962" s="37" t="s">
        <v>6</v>
      </c>
    </row>
    <row r="4963" spans="1:4" x14ac:dyDescent="0.25">
      <c r="A4963" s="33">
        <v>1000</v>
      </c>
      <c r="B4963" s="39" t="e">
        <f t="shared" ca="1" si="100"/>
        <v>#N/A</v>
      </c>
      <c r="C4963" s="40" t="e">
        <f t="shared" ca="1" si="99"/>
        <v>#N/A</v>
      </c>
      <c r="D4963" s="37" t="s">
        <v>6</v>
      </c>
    </row>
    <row r="4964" spans="1:4" x14ac:dyDescent="0.25">
      <c r="A4964" s="33">
        <v>1000</v>
      </c>
      <c r="B4964" s="39" t="e">
        <f t="shared" ca="1" si="100"/>
        <v>#N/A</v>
      </c>
      <c r="C4964" s="40" t="e">
        <f t="shared" ca="1" si="99"/>
        <v>#N/A</v>
      </c>
      <c r="D4964" s="37" t="s">
        <v>6</v>
      </c>
    </row>
    <row r="4965" spans="1:4" x14ac:dyDescent="0.25">
      <c r="A4965" s="33">
        <v>1000</v>
      </c>
      <c r="B4965" s="39" t="e">
        <f t="shared" ca="1" si="100"/>
        <v>#N/A</v>
      </c>
      <c r="C4965" s="40" t="e">
        <f t="shared" ca="1" si="99"/>
        <v>#N/A</v>
      </c>
      <c r="D4965" s="37" t="s">
        <v>6</v>
      </c>
    </row>
    <row r="4966" spans="1:4" x14ac:dyDescent="0.25">
      <c r="A4966" s="33">
        <v>1000</v>
      </c>
      <c r="B4966" s="39" t="e">
        <f t="shared" ca="1" si="100"/>
        <v>#N/A</v>
      </c>
      <c r="C4966" s="40" t="e">
        <f t="shared" ca="1" si="99"/>
        <v>#N/A</v>
      </c>
      <c r="D4966" s="37" t="s">
        <v>6</v>
      </c>
    </row>
    <row r="4967" spans="1:4" x14ac:dyDescent="0.25">
      <c r="A4967" s="33">
        <v>1000</v>
      </c>
      <c r="B4967" s="39" t="e">
        <f t="shared" ca="1" si="100"/>
        <v>#N/A</v>
      </c>
      <c r="C4967" s="40" t="e">
        <f t="shared" ca="1" si="99"/>
        <v>#N/A</v>
      </c>
      <c r="D4967" s="37" t="s">
        <v>6</v>
      </c>
    </row>
    <row r="4968" spans="1:4" x14ac:dyDescent="0.25">
      <c r="A4968" s="33">
        <v>1000</v>
      </c>
      <c r="B4968" s="39" t="e">
        <f t="shared" ca="1" si="100"/>
        <v>#N/A</v>
      </c>
      <c r="C4968" s="40" t="e">
        <f t="shared" ca="1" si="99"/>
        <v>#N/A</v>
      </c>
      <c r="D4968" s="37" t="s">
        <v>6</v>
      </c>
    </row>
    <row r="4969" spans="1:4" x14ac:dyDescent="0.25">
      <c r="A4969" s="33">
        <v>1000</v>
      </c>
      <c r="B4969" s="39" t="e">
        <f t="shared" ca="1" si="100"/>
        <v>#N/A</v>
      </c>
      <c r="C4969" s="40" t="e">
        <f t="shared" ca="1" si="99"/>
        <v>#N/A</v>
      </c>
      <c r="D4969" s="37" t="s">
        <v>6</v>
      </c>
    </row>
    <row r="4970" spans="1:4" x14ac:dyDescent="0.25">
      <c r="A4970" s="33">
        <v>1000</v>
      </c>
      <c r="B4970" s="39" t="e">
        <f t="shared" ca="1" si="100"/>
        <v>#N/A</v>
      </c>
      <c r="C4970" s="40" t="e">
        <f t="shared" ca="1" si="99"/>
        <v>#N/A</v>
      </c>
      <c r="D4970" s="37" t="s">
        <v>6</v>
      </c>
    </row>
    <row r="4971" spans="1:4" x14ac:dyDescent="0.25">
      <c r="A4971" s="33">
        <v>1000</v>
      </c>
      <c r="B4971" s="39" t="e">
        <f t="shared" ca="1" si="100"/>
        <v>#N/A</v>
      </c>
      <c r="C4971" s="40" t="e">
        <f t="shared" ca="1" si="99"/>
        <v>#N/A</v>
      </c>
      <c r="D4971" s="37" t="s">
        <v>6</v>
      </c>
    </row>
    <row r="4972" spans="1:4" x14ac:dyDescent="0.25">
      <c r="A4972" s="33">
        <v>1000</v>
      </c>
      <c r="B4972" s="39" t="e">
        <f t="shared" ca="1" si="100"/>
        <v>#N/A</v>
      </c>
      <c r="C4972" s="40" t="e">
        <f t="shared" ca="1" si="99"/>
        <v>#N/A</v>
      </c>
      <c r="D4972" s="37" t="s">
        <v>6</v>
      </c>
    </row>
    <row r="4973" spans="1:4" x14ac:dyDescent="0.25">
      <c r="A4973" s="33">
        <v>1000</v>
      </c>
      <c r="B4973" s="39" t="e">
        <f t="shared" ca="1" si="100"/>
        <v>#N/A</v>
      </c>
      <c r="C4973" s="40" t="e">
        <f t="shared" ca="1" si="99"/>
        <v>#N/A</v>
      </c>
      <c r="D4973" s="37" t="s">
        <v>6</v>
      </c>
    </row>
    <row r="4974" spans="1:4" x14ac:dyDescent="0.25">
      <c r="A4974" s="33">
        <v>1000</v>
      </c>
      <c r="B4974" s="39" t="e">
        <f t="shared" ca="1" si="100"/>
        <v>#N/A</v>
      </c>
      <c r="C4974" s="40" t="e">
        <f t="shared" ca="1" si="99"/>
        <v>#N/A</v>
      </c>
      <c r="D4974" s="37" t="s">
        <v>6</v>
      </c>
    </row>
    <row r="4975" spans="1:4" x14ac:dyDescent="0.25">
      <c r="A4975" s="33">
        <v>1000</v>
      </c>
      <c r="B4975" s="39" t="e">
        <f t="shared" ca="1" si="100"/>
        <v>#N/A</v>
      </c>
      <c r="C4975" s="40" t="e">
        <f t="shared" ca="1" si="99"/>
        <v>#N/A</v>
      </c>
      <c r="D4975" s="37" t="s">
        <v>6</v>
      </c>
    </row>
    <row r="4976" spans="1:4" x14ac:dyDescent="0.25">
      <c r="A4976" s="33">
        <v>1000</v>
      </c>
      <c r="B4976" s="39" t="e">
        <f t="shared" ca="1" si="100"/>
        <v>#N/A</v>
      </c>
      <c r="C4976" s="40" t="e">
        <f t="shared" ca="1" si="99"/>
        <v>#N/A</v>
      </c>
      <c r="D4976" s="37" t="s">
        <v>6</v>
      </c>
    </row>
    <row r="4977" spans="1:4" x14ac:dyDescent="0.25">
      <c r="A4977" s="33">
        <v>1000</v>
      </c>
      <c r="B4977" s="39" t="e">
        <f t="shared" ca="1" si="100"/>
        <v>#N/A</v>
      </c>
      <c r="C4977" s="40" t="e">
        <f t="shared" ca="1" si="99"/>
        <v>#N/A</v>
      </c>
      <c r="D4977" s="37" t="s">
        <v>6</v>
      </c>
    </row>
    <row r="4978" spans="1:4" x14ac:dyDescent="0.25">
      <c r="A4978" s="33">
        <v>1000</v>
      </c>
      <c r="B4978" s="39" t="e">
        <f t="shared" ca="1" si="100"/>
        <v>#N/A</v>
      </c>
      <c r="C4978" s="40" t="e">
        <f t="shared" ca="1" si="99"/>
        <v>#N/A</v>
      </c>
      <c r="D4978" s="37" t="s">
        <v>6</v>
      </c>
    </row>
    <row r="4979" spans="1:4" x14ac:dyDescent="0.25">
      <c r="A4979" s="33">
        <v>1000</v>
      </c>
      <c r="B4979" s="39" t="e">
        <f t="shared" ca="1" si="100"/>
        <v>#N/A</v>
      </c>
      <c r="C4979" s="40" t="e">
        <f t="shared" ca="1" si="99"/>
        <v>#N/A</v>
      </c>
      <c r="D4979" s="37" t="s">
        <v>6</v>
      </c>
    </row>
    <row r="4980" spans="1:4" x14ac:dyDescent="0.25">
      <c r="A4980" s="33">
        <v>1000</v>
      </c>
      <c r="B4980" s="39" t="e">
        <f t="shared" ca="1" si="100"/>
        <v>#N/A</v>
      </c>
      <c r="C4980" s="40" t="e">
        <f t="shared" ca="1" si="99"/>
        <v>#N/A</v>
      </c>
      <c r="D4980" s="37" t="s">
        <v>6</v>
      </c>
    </row>
    <row r="4981" spans="1:4" x14ac:dyDescent="0.25">
      <c r="A4981" s="33">
        <v>1000</v>
      </c>
      <c r="B4981" s="39" t="e">
        <f t="shared" ca="1" si="100"/>
        <v>#N/A</v>
      </c>
      <c r="C4981" s="40" t="e">
        <f t="shared" ca="1" si="99"/>
        <v>#N/A</v>
      </c>
      <c r="D4981" s="37" t="s">
        <v>6</v>
      </c>
    </row>
    <row r="4982" spans="1:4" x14ac:dyDescent="0.25">
      <c r="A4982" s="33">
        <v>1000</v>
      </c>
      <c r="B4982" s="39" t="e">
        <f t="shared" ca="1" si="100"/>
        <v>#N/A</v>
      </c>
      <c r="C4982" s="40" t="e">
        <f t="shared" ca="1" si="99"/>
        <v>#N/A</v>
      </c>
      <c r="D4982" s="37" t="s">
        <v>6</v>
      </c>
    </row>
    <row r="4983" spans="1:4" x14ac:dyDescent="0.25">
      <c r="A4983" s="33">
        <v>1000</v>
      </c>
      <c r="B4983" s="39" t="e">
        <f t="shared" ca="1" si="100"/>
        <v>#N/A</v>
      </c>
      <c r="C4983" s="40" t="e">
        <f t="shared" ca="1" si="99"/>
        <v>#N/A</v>
      </c>
      <c r="D4983" s="37" t="s">
        <v>6</v>
      </c>
    </row>
    <row r="4984" spans="1:4" x14ac:dyDescent="0.25">
      <c r="A4984" s="33">
        <v>1000</v>
      </c>
      <c r="B4984" s="39" t="e">
        <f t="shared" ca="1" si="100"/>
        <v>#N/A</v>
      </c>
      <c r="C4984" s="40" t="e">
        <f t="shared" ca="1" si="99"/>
        <v>#N/A</v>
      </c>
      <c r="D4984" s="37" t="s">
        <v>6</v>
      </c>
    </row>
    <row r="4985" spans="1:4" x14ac:dyDescent="0.25">
      <c r="A4985" s="33">
        <v>1000</v>
      </c>
      <c r="B4985" s="39" t="e">
        <f t="shared" ca="1" si="100"/>
        <v>#N/A</v>
      </c>
      <c r="C4985" s="40" t="e">
        <f t="shared" ca="1" si="99"/>
        <v>#N/A</v>
      </c>
      <c r="D4985" s="37" t="s">
        <v>6</v>
      </c>
    </row>
    <row r="4986" spans="1:4" x14ac:dyDescent="0.25">
      <c r="A4986" s="33">
        <v>1000</v>
      </c>
      <c r="B4986" s="39" t="e">
        <f t="shared" ca="1" si="100"/>
        <v>#N/A</v>
      </c>
      <c r="C4986" s="40" t="e">
        <f t="shared" ca="1" si="99"/>
        <v>#N/A</v>
      </c>
      <c r="D4986" s="37" t="s">
        <v>6</v>
      </c>
    </row>
    <row r="4987" spans="1:4" x14ac:dyDescent="0.25">
      <c r="A4987" s="33">
        <v>1000</v>
      </c>
      <c r="B4987" s="39" t="e">
        <f t="shared" ca="1" si="100"/>
        <v>#N/A</v>
      </c>
      <c r="C4987" s="40" t="e">
        <f t="shared" ca="1" si="99"/>
        <v>#N/A</v>
      </c>
      <c r="D4987" s="37" t="s">
        <v>6</v>
      </c>
    </row>
    <row r="4988" spans="1:4" x14ac:dyDescent="0.25">
      <c r="A4988" s="33">
        <v>1000</v>
      </c>
      <c r="B4988" s="39" t="e">
        <f t="shared" ca="1" si="100"/>
        <v>#N/A</v>
      </c>
      <c r="C4988" s="40" t="e">
        <f t="shared" ca="1" si="99"/>
        <v>#N/A</v>
      </c>
      <c r="D4988" s="37" t="s">
        <v>6</v>
      </c>
    </row>
    <row r="4989" spans="1:4" x14ac:dyDescent="0.25">
      <c r="A4989" s="33">
        <v>1000</v>
      </c>
      <c r="B4989" s="39" t="e">
        <f t="shared" ca="1" si="100"/>
        <v>#N/A</v>
      </c>
      <c r="C4989" s="40" t="e">
        <f t="shared" ca="1" si="99"/>
        <v>#N/A</v>
      </c>
      <c r="D4989" s="37" t="s">
        <v>6</v>
      </c>
    </row>
    <row r="4990" spans="1:4" x14ac:dyDescent="0.25">
      <c r="A4990" s="33">
        <v>1000</v>
      </c>
      <c r="B4990" s="39" t="e">
        <f t="shared" ca="1" si="100"/>
        <v>#N/A</v>
      </c>
      <c r="C4990" s="40" t="e">
        <f t="shared" ca="1" si="99"/>
        <v>#N/A</v>
      </c>
      <c r="D4990" s="37" t="s">
        <v>6</v>
      </c>
    </row>
    <row r="4991" spans="1:4" x14ac:dyDescent="0.25">
      <c r="A4991" s="33">
        <v>1000</v>
      </c>
      <c r="B4991" s="39" t="e">
        <f t="shared" ca="1" si="100"/>
        <v>#N/A</v>
      </c>
      <c r="C4991" s="40" t="e">
        <f t="shared" ca="1" si="99"/>
        <v>#N/A</v>
      </c>
      <c r="D4991" s="37" t="s">
        <v>6</v>
      </c>
    </row>
    <row r="4992" spans="1:4" x14ac:dyDescent="0.25">
      <c r="A4992" s="33">
        <v>1000</v>
      </c>
      <c r="B4992" s="39" t="e">
        <f t="shared" ca="1" si="100"/>
        <v>#N/A</v>
      </c>
      <c r="C4992" s="40" t="e">
        <f t="shared" ca="1" si="99"/>
        <v>#N/A</v>
      </c>
      <c r="D4992" s="37" t="s">
        <v>6</v>
      </c>
    </row>
    <row r="4993" spans="1:4" x14ac:dyDescent="0.25">
      <c r="A4993" s="33">
        <v>1000</v>
      </c>
      <c r="B4993" s="39" t="e">
        <f t="shared" ca="1" si="100"/>
        <v>#N/A</v>
      </c>
      <c r="C4993" s="40" t="e">
        <f t="shared" ca="1" si="99"/>
        <v>#N/A</v>
      </c>
      <c r="D4993" s="37" t="s">
        <v>6</v>
      </c>
    </row>
    <row r="4994" spans="1:4" x14ac:dyDescent="0.25">
      <c r="A4994" s="33">
        <v>1000</v>
      </c>
      <c r="B4994" s="39" t="e">
        <f t="shared" ca="1" si="100"/>
        <v>#N/A</v>
      </c>
      <c r="C4994" s="40" t="e">
        <f t="shared" ca="1" si="99"/>
        <v>#N/A</v>
      </c>
      <c r="D4994" s="37" t="s">
        <v>6</v>
      </c>
    </row>
    <row r="4995" spans="1:4" x14ac:dyDescent="0.25">
      <c r="A4995" s="33">
        <v>1000</v>
      </c>
      <c r="B4995" s="39" t="e">
        <f t="shared" ca="1" si="100"/>
        <v>#N/A</v>
      </c>
      <c r="C4995" s="40" t="e">
        <f t="shared" ca="1" si="99"/>
        <v>#N/A</v>
      </c>
      <c r="D4995" s="37" t="s">
        <v>6</v>
      </c>
    </row>
    <row r="4996" spans="1:4" x14ac:dyDescent="0.25">
      <c r="A4996" s="33">
        <v>1000</v>
      </c>
      <c r="B4996" s="39" t="e">
        <f t="shared" ca="1" si="100"/>
        <v>#N/A</v>
      </c>
      <c r="C4996" s="40" t="e">
        <f t="shared" ca="1" si="99"/>
        <v>#N/A</v>
      </c>
      <c r="D4996" s="37" t="s">
        <v>6</v>
      </c>
    </row>
    <row r="4997" spans="1:4" x14ac:dyDescent="0.25">
      <c r="A4997" s="33">
        <v>1000</v>
      </c>
      <c r="B4997" s="39" t="e">
        <f t="shared" ca="1" si="100"/>
        <v>#N/A</v>
      </c>
      <c r="C4997" s="40" t="e">
        <f t="shared" ca="1" si="99"/>
        <v>#N/A</v>
      </c>
      <c r="D4997" s="37" t="s">
        <v>6</v>
      </c>
    </row>
    <row r="4998" spans="1:4" x14ac:dyDescent="0.25">
      <c r="A4998" s="33">
        <v>1000</v>
      </c>
      <c r="B4998" s="39" t="e">
        <f t="shared" ca="1" si="100"/>
        <v>#N/A</v>
      </c>
      <c r="C4998" s="40" t="e">
        <f t="shared" ca="1" si="99"/>
        <v>#N/A</v>
      </c>
      <c r="D4998" s="37" t="s">
        <v>6</v>
      </c>
    </row>
    <row r="4999" spans="1:4" x14ac:dyDescent="0.25">
      <c r="A4999" s="33">
        <v>1000</v>
      </c>
      <c r="B4999" s="39" t="e">
        <f t="shared" ca="1" si="100"/>
        <v>#N/A</v>
      </c>
      <c r="C4999" s="40" t="e">
        <f t="shared" ca="1" si="99"/>
        <v>#N/A</v>
      </c>
      <c r="D4999" s="37" t="s">
        <v>6</v>
      </c>
    </row>
    <row r="5000" spans="1:4" x14ac:dyDescent="0.25">
      <c r="A5000" s="33">
        <v>1000</v>
      </c>
      <c r="B5000" s="39" t="e">
        <f t="shared" ca="1" si="100"/>
        <v>#N/A</v>
      </c>
      <c r="C5000" s="40" t="e">
        <f t="shared" ca="1" si="99"/>
        <v>#N/A</v>
      </c>
      <c r="D5000" s="37" t="s">
        <v>6</v>
      </c>
    </row>
    <row r="5001" spans="1:4" x14ac:dyDescent="0.25">
      <c r="A5001" s="33">
        <v>1000</v>
      </c>
      <c r="B5001" s="39" t="e">
        <f t="shared" ca="1" si="100"/>
        <v>#N/A</v>
      </c>
      <c r="C5001" s="40" t="e">
        <f t="shared" ca="1" si="99"/>
        <v>#N/A</v>
      </c>
      <c r="D5001" s="37" t="s">
        <v>6</v>
      </c>
    </row>
    <row r="5002" spans="1:4" x14ac:dyDescent="0.25">
      <c r="A5002" s="33">
        <v>1000</v>
      </c>
      <c r="B5002" s="39" t="e">
        <f t="shared" ca="1" si="100"/>
        <v>#N/A</v>
      </c>
      <c r="C5002" s="40" t="e">
        <f t="shared" ca="1" si="99"/>
        <v>#N/A</v>
      </c>
      <c r="D5002" s="37" t="s">
        <v>6</v>
      </c>
    </row>
    <row r="5003" spans="1:4" x14ac:dyDescent="0.25">
      <c r="A5003" s="33">
        <v>1000</v>
      </c>
      <c r="B5003" s="39" t="e">
        <f t="shared" ca="1" si="100"/>
        <v>#N/A</v>
      </c>
      <c r="C5003" s="40" t="e">
        <f t="shared" ca="1" si="99"/>
        <v>#N/A</v>
      </c>
      <c r="D5003" s="37" t="s">
        <v>6</v>
      </c>
    </row>
    <row r="5004" spans="1:4" x14ac:dyDescent="0.25">
      <c r="A5004" s="33">
        <v>1000</v>
      </c>
      <c r="B5004" s="39" t="e">
        <f t="shared" ca="1" si="100"/>
        <v>#N/A</v>
      </c>
      <c r="C5004" s="40" t="e">
        <f t="shared" ca="1" si="99"/>
        <v>#N/A</v>
      </c>
      <c r="D5004" s="37" t="s">
        <v>6</v>
      </c>
    </row>
    <row r="5005" spans="1:4" x14ac:dyDescent="0.25">
      <c r="A5005" s="33">
        <v>1000</v>
      </c>
      <c r="B5005" s="39" t="e">
        <f t="shared" ca="1" si="100"/>
        <v>#N/A</v>
      </c>
      <c r="C5005" s="40" t="e">
        <f t="shared" ca="1" si="99"/>
        <v>#N/A</v>
      </c>
      <c r="D5005" s="37" t="s">
        <v>6</v>
      </c>
    </row>
    <row r="5006" spans="1:4" x14ac:dyDescent="0.25">
      <c r="A5006" s="33">
        <v>1000</v>
      </c>
      <c r="B5006" s="39" t="e">
        <f t="shared" ca="1" si="100"/>
        <v>#N/A</v>
      </c>
      <c r="C5006" s="40" t="e">
        <f t="shared" ca="1" si="99"/>
        <v>#N/A</v>
      </c>
      <c r="D5006" s="37" t="s">
        <v>6</v>
      </c>
    </row>
    <row r="5007" spans="1:4" x14ac:dyDescent="0.25">
      <c r="A5007" s="33">
        <v>1000</v>
      </c>
      <c r="B5007" s="39" t="e">
        <f t="shared" ca="1" si="100"/>
        <v>#N/A</v>
      </c>
      <c r="C5007" s="40" t="e">
        <f t="shared" ca="1" si="99"/>
        <v>#N/A</v>
      </c>
      <c r="D5007" s="37" t="s">
        <v>6</v>
      </c>
    </row>
    <row r="5008" spans="1:4" x14ac:dyDescent="0.25">
      <c r="A5008" s="33">
        <v>1000</v>
      </c>
      <c r="B5008" s="39" t="e">
        <f t="shared" ca="1" si="100"/>
        <v>#N/A</v>
      </c>
      <c r="C5008" s="40" t="e">
        <f t="shared" ca="1" si="99"/>
        <v>#N/A</v>
      </c>
      <c r="D5008" s="37" t="s">
        <v>6</v>
      </c>
    </row>
    <row r="5009" spans="1:4" x14ac:dyDescent="0.25">
      <c r="A5009" s="33">
        <v>1000</v>
      </c>
      <c r="B5009" s="39" t="e">
        <f t="shared" ca="1" si="100"/>
        <v>#N/A</v>
      </c>
      <c r="C5009" s="40" t="e">
        <f t="shared" ca="1" si="99"/>
        <v>#N/A</v>
      </c>
      <c r="D5009" s="37" t="s">
        <v>6</v>
      </c>
    </row>
    <row r="5010" spans="1:4" x14ac:dyDescent="0.25">
      <c r="A5010" s="33">
        <v>1000</v>
      </c>
      <c r="B5010" s="39" t="e">
        <f t="shared" ca="1" si="100"/>
        <v>#N/A</v>
      </c>
      <c r="C5010" s="40" t="e">
        <f t="shared" ca="1" si="99"/>
        <v>#N/A</v>
      </c>
      <c r="D5010" s="37" t="s">
        <v>6</v>
      </c>
    </row>
    <row r="5011" spans="1:4" x14ac:dyDescent="0.25">
      <c r="A5011" s="33">
        <v>1000</v>
      </c>
      <c r="B5011" s="39" t="e">
        <f t="shared" ca="1" si="100"/>
        <v>#N/A</v>
      </c>
      <c r="C5011" s="40" t="e">
        <f t="shared" ca="1" si="99"/>
        <v>#N/A</v>
      </c>
      <c r="D5011" s="37" t="s">
        <v>6</v>
      </c>
    </row>
    <row r="5012" spans="1:4" x14ac:dyDescent="0.25">
      <c r="A5012" s="33">
        <v>1000</v>
      </c>
      <c r="B5012" s="39" t="e">
        <f t="shared" ca="1" si="100"/>
        <v>#N/A</v>
      </c>
      <c r="C5012" s="40" t="e">
        <f t="shared" ref="C5012:C5075" ca="1" si="101">B5012*100+Termina3</f>
        <v>#N/A</v>
      </c>
      <c r="D5012" s="37" t="s">
        <v>6</v>
      </c>
    </row>
    <row r="5013" spans="1:4" x14ac:dyDescent="0.25">
      <c r="A5013" s="33">
        <v>1000</v>
      </c>
      <c r="B5013" s="39" t="e">
        <f t="shared" ref="B5013:B5076" ca="1" si="102">B5012+IF(INT(Premio3/100)=B5012+1,2,1)</f>
        <v>#N/A</v>
      </c>
      <c r="C5013" s="40" t="e">
        <f t="shared" ca="1" si="101"/>
        <v>#N/A</v>
      </c>
      <c r="D5013" s="37" t="s">
        <v>6</v>
      </c>
    </row>
    <row r="5014" spans="1:4" x14ac:dyDescent="0.25">
      <c r="A5014" s="33">
        <v>1000</v>
      </c>
      <c r="B5014" s="39" t="e">
        <f t="shared" ca="1" si="102"/>
        <v>#N/A</v>
      </c>
      <c r="C5014" s="40" t="e">
        <f t="shared" ca="1" si="101"/>
        <v>#N/A</v>
      </c>
      <c r="D5014" s="37" t="s">
        <v>6</v>
      </c>
    </row>
    <row r="5015" spans="1:4" x14ac:dyDescent="0.25">
      <c r="A5015" s="33">
        <v>1000</v>
      </c>
      <c r="B5015" s="39" t="e">
        <f t="shared" ca="1" si="102"/>
        <v>#N/A</v>
      </c>
      <c r="C5015" s="40" t="e">
        <f t="shared" ca="1" si="101"/>
        <v>#N/A</v>
      </c>
      <c r="D5015" s="37" t="s">
        <v>6</v>
      </c>
    </row>
    <row r="5016" spans="1:4" x14ac:dyDescent="0.25">
      <c r="A5016" s="33">
        <v>1000</v>
      </c>
      <c r="B5016" s="39" t="e">
        <f t="shared" ca="1" si="102"/>
        <v>#N/A</v>
      </c>
      <c r="C5016" s="40" t="e">
        <f t="shared" ca="1" si="101"/>
        <v>#N/A</v>
      </c>
      <c r="D5016" s="37" t="s">
        <v>6</v>
      </c>
    </row>
    <row r="5017" spans="1:4" x14ac:dyDescent="0.25">
      <c r="A5017" s="33">
        <v>1000</v>
      </c>
      <c r="B5017" s="39" t="e">
        <f t="shared" ca="1" si="102"/>
        <v>#N/A</v>
      </c>
      <c r="C5017" s="40" t="e">
        <f t="shared" ca="1" si="101"/>
        <v>#N/A</v>
      </c>
      <c r="D5017" s="37" t="s">
        <v>6</v>
      </c>
    </row>
    <row r="5018" spans="1:4" x14ac:dyDescent="0.25">
      <c r="A5018" s="33">
        <v>1000</v>
      </c>
      <c r="B5018" s="39" t="e">
        <f t="shared" ca="1" si="102"/>
        <v>#N/A</v>
      </c>
      <c r="C5018" s="40" t="e">
        <f t="shared" ca="1" si="101"/>
        <v>#N/A</v>
      </c>
      <c r="D5018" s="37" t="s">
        <v>6</v>
      </c>
    </row>
    <row r="5019" spans="1:4" x14ac:dyDescent="0.25">
      <c r="A5019" s="33">
        <v>1000</v>
      </c>
      <c r="B5019" s="39" t="e">
        <f t="shared" ca="1" si="102"/>
        <v>#N/A</v>
      </c>
      <c r="C5019" s="40" t="e">
        <f t="shared" ca="1" si="101"/>
        <v>#N/A</v>
      </c>
      <c r="D5019" s="37" t="s">
        <v>6</v>
      </c>
    </row>
    <row r="5020" spans="1:4" x14ac:dyDescent="0.25">
      <c r="A5020" s="33">
        <v>1000</v>
      </c>
      <c r="B5020" s="39" t="e">
        <f t="shared" ca="1" si="102"/>
        <v>#N/A</v>
      </c>
      <c r="C5020" s="40" t="e">
        <f t="shared" ca="1" si="101"/>
        <v>#N/A</v>
      </c>
      <c r="D5020" s="37" t="s">
        <v>6</v>
      </c>
    </row>
    <row r="5021" spans="1:4" x14ac:dyDescent="0.25">
      <c r="A5021" s="33">
        <v>1000</v>
      </c>
      <c r="B5021" s="39" t="e">
        <f t="shared" ca="1" si="102"/>
        <v>#N/A</v>
      </c>
      <c r="C5021" s="40" t="e">
        <f t="shared" ca="1" si="101"/>
        <v>#N/A</v>
      </c>
      <c r="D5021" s="37" t="s">
        <v>6</v>
      </c>
    </row>
    <row r="5022" spans="1:4" x14ac:dyDescent="0.25">
      <c r="A5022" s="33">
        <v>1000</v>
      </c>
      <c r="B5022" s="39" t="e">
        <f t="shared" ca="1" si="102"/>
        <v>#N/A</v>
      </c>
      <c r="C5022" s="40" t="e">
        <f t="shared" ca="1" si="101"/>
        <v>#N/A</v>
      </c>
      <c r="D5022" s="37" t="s">
        <v>6</v>
      </c>
    </row>
    <row r="5023" spans="1:4" x14ac:dyDescent="0.25">
      <c r="A5023" s="33">
        <v>1000</v>
      </c>
      <c r="B5023" s="39" t="e">
        <f t="shared" ca="1" si="102"/>
        <v>#N/A</v>
      </c>
      <c r="C5023" s="40" t="e">
        <f t="shared" ca="1" si="101"/>
        <v>#N/A</v>
      </c>
      <c r="D5023" s="37" t="s">
        <v>6</v>
      </c>
    </row>
    <row r="5024" spans="1:4" x14ac:dyDescent="0.25">
      <c r="A5024" s="33">
        <v>1000</v>
      </c>
      <c r="B5024" s="39" t="e">
        <f t="shared" ca="1" si="102"/>
        <v>#N/A</v>
      </c>
      <c r="C5024" s="40" t="e">
        <f t="shared" ca="1" si="101"/>
        <v>#N/A</v>
      </c>
      <c r="D5024" s="37" t="s">
        <v>6</v>
      </c>
    </row>
    <row r="5025" spans="1:4" x14ac:dyDescent="0.25">
      <c r="A5025" s="33">
        <v>1000</v>
      </c>
      <c r="B5025" s="39" t="e">
        <f t="shared" ca="1" si="102"/>
        <v>#N/A</v>
      </c>
      <c r="C5025" s="40" t="e">
        <f t="shared" ca="1" si="101"/>
        <v>#N/A</v>
      </c>
      <c r="D5025" s="37" t="s">
        <v>6</v>
      </c>
    </row>
    <row r="5026" spans="1:4" x14ac:dyDescent="0.25">
      <c r="A5026" s="33">
        <v>1000</v>
      </c>
      <c r="B5026" s="39" t="e">
        <f t="shared" ca="1" si="102"/>
        <v>#N/A</v>
      </c>
      <c r="C5026" s="40" t="e">
        <f t="shared" ca="1" si="101"/>
        <v>#N/A</v>
      </c>
      <c r="D5026" s="37" t="s">
        <v>6</v>
      </c>
    </row>
    <row r="5027" spans="1:4" x14ac:dyDescent="0.25">
      <c r="A5027" s="33">
        <v>1000</v>
      </c>
      <c r="B5027" s="39" t="e">
        <f t="shared" ca="1" si="102"/>
        <v>#N/A</v>
      </c>
      <c r="C5027" s="40" t="e">
        <f t="shared" ca="1" si="101"/>
        <v>#N/A</v>
      </c>
      <c r="D5027" s="37" t="s">
        <v>6</v>
      </c>
    </row>
    <row r="5028" spans="1:4" x14ac:dyDescent="0.25">
      <c r="A5028" s="33">
        <v>1000</v>
      </c>
      <c r="B5028" s="39" t="e">
        <f t="shared" ca="1" si="102"/>
        <v>#N/A</v>
      </c>
      <c r="C5028" s="40" t="e">
        <f t="shared" ca="1" si="101"/>
        <v>#N/A</v>
      </c>
      <c r="D5028" s="37" t="s">
        <v>6</v>
      </c>
    </row>
    <row r="5029" spans="1:4" x14ac:dyDescent="0.25">
      <c r="A5029" s="33">
        <v>1000</v>
      </c>
      <c r="B5029" s="39" t="e">
        <f t="shared" ca="1" si="102"/>
        <v>#N/A</v>
      </c>
      <c r="C5029" s="40" t="e">
        <f t="shared" ca="1" si="101"/>
        <v>#N/A</v>
      </c>
      <c r="D5029" s="37" t="s">
        <v>6</v>
      </c>
    </row>
    <row r="5030" spans="1:4" x14ac:dyDescent="0.25">
      <c r="A5030" s="33">
        <v>1000</v>
      </c>
      <c r="B5030" s="39" t="e">
        <f t="shared" ca="1" si="102"/>
        <v>#N/A</v>
      </c>
      <c r="C5030" s="40" t="e">
        <f t="shared" ca="1" si="101"/>
        <v>#N/A</v>
      </c>
      <c r="D5030" s="37" t="s">
        <v>6</v>
      </c>
    </row>
    <row r="5031" spans="1:4" x14ac:dyDescent="0.25">
      <c r="A5031" s="33">
        <v>1000</v>
      </c>
      <c r="B5031" s="39" t="e">
        <f t="shared" ca="1" si="102"/>
        <v>#N/A</v>
      </c>
      <c r="C5031" s="40" t="e">
        <f t="shared" ca="1" si="101"/>
        <v>#N/A</v>
      </c>
      <c r="D5031" s="37" t="s">
        <v>6</v>
      </c>
    </row>
    <row r="5032" spans="1:4" x14ac:dyDescent="0.25">
      <c r="A5032" s="33">
        <v>1000</v>
      </c>
      <c r="B5032" s="39" t="e">
        <f t="shared" ca="1" si="102"/>
        <v>#N/A</v>
      </c>
      <c r="C5032" s="40" t="e">
        <f t="shared" ca="1" si="101"/>
        <v>#N/A</v>
      </c>
      <c r="D5032" s="37" t="s">
        <v>6</v>
      </c>
    </row>
    <row r="5033" spans="1:4" x14ac:dyDescent="0.25">
      <c r="A5033" s="33">
        <v>1000</v>
      </c>
      <c r="B5033" s="39" t="e">
        <f t="shared" ca="1" si="102"/>
        <v>#N/A</v>
      </c>
      <c r="C5033" s="40" t="e">
        <f t="shared" ca="1" si="101"/>
        <v>#N/A</v>
      </c>
      <c r="D5033" s="37" t="s">
        <v>6</v>
      </c>
    </row>
    <row r="5034" spans="1:4" x14ac:dyDescent="0.25">
      <c r="A5034" s="33">
        <v>1000</v>
      </c>
      <c r="B5034" s="39" t="e">
        <f t="shared" ca="1" si="102"/>
        <v>#N/A</v>
      </c>
      <c r="C5034" s="40" t="e">
        <f t="shared" ca="1" si="101"/>
        <v>#N/A</v>
      </c>
      <c r="D5034" s="37" t="s">
        <v>6</v>
      </c>
    </row>
    <row r="5035" spans="1:4" x14ac:dyDescent="0.25">
      <c r="A5035" s="33">
        <v>1000</v>
      </c>
      <c r="B5035" s="39" t="e">
        <f t="shared" ca="1" si="102"/>
        <v>#N/A</v>
      </c>
      <c r="C5035" s="40" t="e">
        <f t="shared" ca="1" si="101"/>
        <v>#N/A</v>
      </c>
      <c r="D5035" s="37" t="s">
        <v>6</v>
      </c>
    </row>
    <row r="5036" spans="1:4" x14ac:dyDescent="0.25">
      <c r="A5036" s="33">
        <v>1000</v>
      </c>
      <c r="B5036" s="39" t="e">
        <f t="shared" ca="1" si="102"/>
        <v>#N/A</v>
      </c>
      <c r="C5036" s="40" t="e">
        <f t="shared" ca="1" si="101"/>
        <v>#N/A</v>
      </c>
      <c r="D5036" s="37" t="s">
        <v>6</v>
      </c>
    </row>
    <row r="5037" spans="1:4" x14ac:dyDescent="0.25">
      <c r="A5037" s="33">
        <v>1000</v>
      </c>
      <c r="B5037" s="39" t="e">
        <f t="shared" ca="1" si="102"/>
        <v>#N/A</v>
      </c>
      <c r="C5037" s="40" t="e">
        <f t="shared" ca="1" si="101"/>
        <v>#N/A</v>
      </c>
      <c r="D5037" s="37" t="s">
        <v>6</v>
      </c>
    </row>
    <row r="5038" spans="1:4" x14ac:dyDescent="0.25">
      <c r="A5038" s="33">
        <v>1000</v>
      </c>
      <c r="B5038" s="39" t="e">
        <f t="shared" ca="1" si="102"/>
        <v>#N/A</v>
      </c>
      <c r="C5038" s="40" t="e">
        <f t="shared" ca="1" si="101"/>
        <v>#N/A</v>
      </c>
      <c r="D5038" s="37" t="s">
        <v>6</v>
      </c>
    </row>
    <row r="5039" spans="1:4" x14ac:dyDescent="0.25">
      <c r="A5039" s="33">
        <v>1000</v>
      </c>
      <c r="B5039" s="39" t="e">
        <f t="shared" ca="1" si="102"/>
        <v>#N/A</v>
      </c>
      <c r="C5039" s="40" t="e">
        <f t="shared" ca="1" si="101"/>
        <v>#N/A</v>
      </c>
      <c r="D5039" s="37" t="s">
        <v>6</v>
      </c>
    </row>
    <row r="5040" spans="1:4" x14ac:dyDescent="0.25">
      <c r="A5040" s="33">
        <v>1000</v>
      </c>
      <c r="B5040" s="39" t="e">
        <f t="shared" ca="1" si="102"/>
        <v>#N/A</v>
      </c>
      <c r="C5040" s="40" t="e">
        <f t="shared" ca="1" si="101"/>
        <v>#N/A</v>
      </c>
      <c r="D5040" s="37" t="s">
        <v>6</v>
      </c>
    </row>
    <row r="5041" spans="1:4" x14ac:dyDescent="0.25">
      <c r="A5041" s="33">
        <v>1000</v>
      </c>
      <c r="B5041" s="39" t="e">
        <f t="shared" ca="1" si="102"/>
        <v>#N/A</v>
      </c>
      <c r="C5041" s="40" t="e">
        <f t="shared" ca="1" si="101"/>
        <v>#N/A</v>
      </c>
      <c r="D5041" s="37" t="s">
        <v>6</v>
      </c>
    </row>
    <row r="5042" spans="1:4" x14ac:dyDescent="0.25">
      <c r="A5042" s="33">
        <v>1000</v>
      </c>
      <c r="B5042" s="39" t="e">
        <f t="shared" ca="1" si="102"/>
        <v>#N/A</v>
      </c>
      <c r="C5042" s="40" t="e">
        <f t="shared" ca="1" si="101"/>
        <v>#N/A</v>
      </c>
      <c r="D5042" s="37" t="s">
        <v>6</v>
      </c>
    </row>
    <row r="5043" spans="1:4" x14ac:dyDescent="0.25">
      <c r="A5043" s="33">
        <v>1000</v>
      </c>
      <c r="B5043" s="39" t="e">
        <f t="shared" ca="1" si="102"/>
        <v>#N/A</v>
      </c>
      <c r="C5043" s="40" t="e">
        <f t="shared" ca="1" si="101"/>
        <v>#N/A</v>
      </c>
      <c r="D5043" s="37" t="s">
        <v>6</v>
      </c>
    </row>
    <row r="5044" spans="1:4" x14ac:dyDescent="0.25">
      <c r="A5044" s="33">
        <v>1000</v>
      </c>
      <c r="B5044" s="39" t="e">
        <f t="shared" ca="1" si="102"/>
        <v>#N/A</v>
      </c>
      <c r="C5044" s="40" t="e">
        <f t="shared" ca="1" si="101"/>
        <v>#N/A</v>
      </c>
      <c r="D5044" s="37" t="s">
        <v>6</v>
      </c>
    </row>
    <row r="5045" spans="1:4" x14ac:dyDescent="0.25">
      <c r="A5045" s="33">
        <v>1000</v>
      </c>
      <c r="B5045" s="39" t="e">
        <f t="shared" ca="1" si="102"/>
        <v>#N/A</v>
      </c>
      <c r="C5045" s="40" t="e">
        <f t="shared" ca="1" si="101"/>
        <v>#N/A</v>
      </c>
      <c r="D5045" s="37" t="s">
        <v>6</v>
      </c>
    </row>
    <row r="5046" spans="1:4" x14ac:dyDescent="0.25">
      <c r="A5046" s="33">
        <v>1000</v>
      </c>
      <c r="B5046" s="39" t="e">
        <f t="shared" ca="1" si="102"/>
        <v>#N/A</v>
      </c>
      <c r="C5046" s="40" t="e">
        <f t="shared" ca="1" si="101"/>
        <v>#N/A</v>
      </c>
      <c r="D5046" s="37" t="s">
        <v>6</v>
      </c>
    </row>
    <row r="5047" spans="1:4" x14ac:dyDescent="0.25">
      <c r="A5047" s="33">
        <v>1000</v>
      </c>
      <c r="B5047" s="39" t="e">
        <f t="shared" ca="1" si="102"/>
        <v>#N/A</v>
      </c>
      <c r="C5047" s="40" t="e">
        <f t="shared" ca="1" si="101"/>
        <v>#N/A</v>
      </c>
      <c r="D5047" s="37" t="s">
        <v>6</v>
      </c>
    </row>
    <row r="5048" spans="1:4" x14ac:dyDescent="0.25">
      <c r="A5048" s="33">
        <v>1000</v>
      </c>
      <c r="B5048" s="39" t="e">
        <f t="shared" ca="1" si="102"/>
        <v>#N/A</v>
      </c>
      <c r="C5048" s="40" t="e">
        <f t="shared" ca="1" si="101"/>
        <v>#N/A</v>
      </c>
      <c r="D5048" s="37" t="s">
        <v>6</v>
      </c>
    </row>
    <row r="5049" spans="1:4" x14ac:dyDescent="0.25">
      <c r="A5049" s="33">
        <v>1000</v>
      </c>
      <c r="B5049" s="39" t="e">
        <f t="shared" ca="1" si="102"/>
        <v>#N/A</v>
      </c>
      <c r="C5049" s="40" t="e">
        <f t="shared" ca="1" si="101"/>
        <v>#N/A</v>
      </c>
      <c r="D5049" s="37" t="s">
        <v>6</v>
      </c>
    </row>
    <row r="5050" spans="1:4" x14ac:dyDescent="0.25">
      <c r="A5050" s="33">
        <v>1000</v>
      </c>
      <c r="B5050" s="39" t="e">
        <f t="shared" ca="1" si="102"/>
        <v>#N/A</v>
      </c>
      <c r="C5050" s="40" t="e">
        <f t="shared" ca="1" si="101"/>
        <v>#N/A</v>
      </c>
      <c r="D5050" s="37" t="s">
        <v>6</v>
      </c>
    </row>
    <row r="5051" spans="1:4" x14ac:dyDescent="0.25">
      <c r="A5051" s="33">
        <v>1000</v>
      </c>
      <c r="B5051" s="39" t="e">
        <f t="shared" ca="1" si="102"/>
        <v>#N/A</v>
      </c>
      <c r="C5051" s="40" t="e">
        <f t="shared" ca="1" si="101"/>
        <v>#N/A</v>
      </c>
      <c r="D5051" s="37" t="s">
        <v>6</v>
      </c>
    </row>
    <row r="5052" spans="1:4" x14ac:dyDescent="0.25">
      <c r="A5052" s="33">
        <v>1000</v>
      </c>
      <c r="B5052" s="39" t="e">
        <f t="shared" ca="1" si="102"/>
        <v>#N/A</v>
      </c>
      <c r="C5052" s="40" t="e">
        <f t="shared" ca="1" si="101"/>
        <v>#N/A</v>
      </c>
      <c r="D5052" s="37" t="s">
        <v>6</v>
      </c>
    </row>
    <row r="5053" spans="1:4" x14ac:dyDescent="0.25">
      <c r="A5053" s="33">
        <v>1000</v>
      </c>
      <c r="B5053" s="39" t="e">
        <f t="shared" ca="1" si="102"/>
        <v>#N/A</v>
      </c>
      <c r="C5053" s="40" t="e">
        <f t="shared" ca="1" si="101"/>
        <v>#N/A</v>
      </c>
      <c r="D5053" s="37" t="s">
        <v>6</v>
      </c>
    </row>
    <row r="5054" spans="1:4" x14ac:dyDescent="0.25">
      <c r="A5054" s="33">
        <v>1000</v>
      </c>
      <c r="B5054" s="39" t="e">
        <f t="shared" ca="1" si="102"/>
        <v>#N/A</v>
      </c>
      <c r="C5054" s="40" t="e">
        <f t="shared" ca="1" si="101"/>
        <v>#N/A</v>
      </c>
      <c r="D5054" s="37" t="s">
        <v>6</v>
      </c>
    </row>
    <row r="5055" spans="1:4" x14ac:dyDescent="0.25">
      <c r="A5055" s="33">
        <v>1000</v>
      </c>
      <c r="B5055" s="39" t="e">
        <f t="shared" ca="1" si="102"/>
        <v>#N/A</v>
      </c>
      <c r="C5055" s="40" t="e">
        <f t="shared" ca="1" si="101"/>
        <v>#N/A</v>
      </c>
      <c r="D5055" s="37" t="s">
        <v>6</v>
      </c>
    </row>
    <row r="5056" spans="1:4" x14ac:dyDescent="0.25">
      <c r="A5056" s="33">
        <v>1000</v>
      </c>
      <c r="B5056" s="39" t="e">
        <f t="shared" ca="1" si="102"/>
        <v>#N/A</v>
      </c>
      <c r="C5056" s="40" t="e">
        <f t="shared" ca="1" si="101"/>
        <v>#N/A</v>
      </c>
      <c r="D5056" s="37" t="s">
        <v>6</v>
      </c>
    </row>
    <row r="5057" spans="1:4" x14ac:dyDescent="0.25">
      <c r="A5057" s="33">
        <v>1000</v>
      </c>
      <c r="B5057" s="39" t="e">
        <f t="shared" ca="1" si="102"/>
        <v>#N/A</v>
      </c>
      <c r="C5057" s="40" t="e">
        <f t="shared" ca="1" si="101"/>
        <v>#N/A</v>
      </c>
      <c r="D5057" s="37" t="s">
        <v>6</v>
      </c>
    </row>
    <row r="5058" spans="1:4" x14ac:dyDescent="0.25">
      <c r="A5058" s="33">
        <v>1000</v>
      </c>
      <c r="B5058" s="39" t="e">
        <f t="shared" ca="1" si="102"/>
        <v>#N/A</v>
      </c>
      <c r="C5058" s="40" t="e">
        <f t="shared" ca="1" si="101"/>
        <v>#N/A</v>
      </c>
      <c r="D5058" s="37" t="s">
        <v>6</v>
      </c>
    </row>
    <row r="5059" spans="1:4" x14ac:dyDescent="0.25">
      <c r="A5059" s="33">
        <v>1000</v>
      </c>
      <c r="B5059" s="39" t="e">
        <f t="shared" ca="1" si="102"/>
        <v>#N/A</v>
      </c>
      <c r="C5059" s="40" t="e">
        <f t="shared" ca="1" si="101"/>
        <v>#N/A</v>
      </c>
      <c r="D5059" s="37" t="s">
        <v>6</v>
      </c>
    </row>
    <row r="5060" spans="1:4" x14ac:dyDescent="0.25">
      <c r="A5060" s="33">
        <v>1000</v>
      </c>
      <c r="B5060" s="39" t="e">
        <f t="shared" ca="1" si="102"/>
        <v>#N/A</v>
      </c>
      <c r="C5060" s="40" t="e">
        <f t="shared" ca="1" si="101"/>
        <v>#N/A</v>
      </c>
      <c r="D5060" s="37" t="s">
        <v>6</v>
      </c>
    </row>
    <row r="5061" spans="1:4" x14ac:dyDescent="0.25">
      <c r="A5061" s="33">
        <v>1000</v>
      </c>
      <c r="B5061" s="39" t="e">
        <f t="shared" ca="1" si="102"/>
        <v>#N/A</v>
      </c>
      <c r="C5061" s="40" t="e">
        <f t="shared" ca="1" si="101"/>
        <v>#N/A</v>
      </c>
      <c r="D5061" s="37" t="s">
        <v>6</v>
      </c>
    </row>
    <row r="5062" spans="1:4" x14ac:dyDescent="0.25">
      <c r="A5062" s="33">
        <v>1000</v>
      </c>
      <c r="B5062" s="39" t="e">
        <f t="shared" ca="1" si="102"/>
        <v>#N/A</v>
      </c>
      <c r="C5062" s="40" t="e">
        <f t="shared" ca="1" si="101"/>
        <v>#N/A</v>
      </c>
      <c r="D5062" s="37" t="s">
        <v>6</v>
      </c>
    </row>
    <row r="5063" spans="1:4" x14ac:dyDescent="0.25">
      <c r="A5063" s="33">
        <v>1000</v>
      </c>
      <c r="B5063" s="39" t="e">
        <f t="shared" ca="1" si="102"/>
        <v>#N/A</v>
      </c>
      <c r="C5063" s="40" t="e">
        <f t="shared" ca="1" si="101"/>
        <v>#N/A</v>
      </c>
      <c r="D5063" s="37" t="s">
        <v>6</v>
      </c>
    </row>
    <row r="5064" spans="1:4" x14ac:dyDescent="0.25">
      <c r="A5064" s="33">
        <v>1000</v>
      </c>
      <c r="B5064" s="39" t="e">
        <f t="shared" ca="1" si="102"/>
        <v>#N/A</v>
      </c>
      <c r="C5064" s="40" t="e">
        <f t="shared" ca="1" si="101"/>
        <v>#N/A</v>
      </c>
      <c r="D5064" s="37" t="s">
        <v>6</v>
      </c>
    </row>
    <row r="5065" spans="1:4" x14ac:dyDescent="0.25">
      <c r="A5065" s="33">
        <v>1000</v>
      </c>
      <c r="B5065" s="39" t="e">
        <f t="shared" ca="1" si="102"/>
        <v>#N/A</v>
      </c>
      <c r="C5065" s="40" t="e">
        <f t="shared" ca="1" si="101"/>
        <v>#N/A</v>
      </c>
      <c r="D5065" s="37" t="s">
        <v>6</v>
      </c>
    </row>
    <row r="5066" spans="1:4" x14ac:dyDescent="0.25">
      <c r="A5066" s="33">
        <v>1000</v>
      </c>
      <c r="B5066" s="39" t="e">
        <f t="shared" ca="1" si="102"/>
        <v>#N/A</v>
      </c>
      <c r="C5066" s="40" t="e">
        <f t="shared" ca="1" si="101"/>
        <v>#N/A</v>
      </c>
      <c r="D5066" s="37" t="s">
        <v>6</v>
      </c>
    </row>
    <row r="5067" spans="1:4" x14ac:dyDescent="0.25">
      <c r="A5067" s="33">
        <v>1000</v>
      </c>
      <c r="B5067" s="39" t="e">
        <f t="shared" ca="1" si="102"/>
        <v>#N/A</v>
      </c>
      <c r="C5067" s="40" t="e">
        <f t="shared" ca="1" si="101"/>
        <v>#N/A</v>
      </c>
      <c r="D5067" s="37" t="s">
        <v>6</v>
      </c>
    </row>
    <row r="5068" spans="1:4" x14ac:dyDescent="0.25">
      <c r="A5068" s="33">
        <v>1000</v>
      </c>
      <c r="B5068" s="39" t="e">
        <f t="shared" ca="1" si="102"/>
        <v>#N/A</v>
      </c>
      <c r="C5068" s="40" t="e">
        <f t="shared" ca="1" si="101"/>
        <v>#N/A</v>
      </c>
      <c r="D5068" s="37" t="s">
        <v>6</v>
      </c>
    </row>
    <row r="5069" spans="1:4" x14ac:dyDescent="0.25">
      <c r="A5069" s="33">
        <v>1000</v>
      </c>
      <c r="B5069" s="39" t="e">
        <f t="shared" ca="1" si="102"/>
        <v>#N/A</v>
      </c>
      <c r="C5069" s="40" t="e">
        <f t="shared" ca="1" si="101"/>
        <v>#N/A</v>
      </c>
      <c r="D5069" s="37" t="s">
        <v>6</v>
      </c>
    </row>
    <row r="5070" spans="1:4" x14ac:dyDescent="0.25">
      <c r="A5070" s="33">
        <v>1000</v>
      </c>
      <c r="B5070" s="39" t="e">
        <f t="shared" ca="1" si="102"/>
        <v>#N/A</v>
      </c>
      <c r="C5070" s="40" t="e">
        <f t="shared" ca="1" si="101"/>
        <v>#N/A</v>
      </c>
      <c r="D5070" s="37" t="s">
        <v>6</v>
      </c>
    </row>
    <row r="5071" spans="1:4" x14ac:dyDescent="0.25">
      <c r="A5071" s="33">
        <v>1000</v>
      </c>
      <c r="B5071" s="39" t="e">
        <f t="shared" ca="1" si="102"/>
        <v>#N/A</v>
      </c>
      <c r="C5071" s="40" t="e">
        <f t="shared" ca="1" si="101"/>
        <v>#N/A</v>
      </c>
      <c r="D5071" s="37" t="s">
        <v>6</v>
      </c>
    </row>
    <row r="5072" spans="1:4" x14ac:dyDescent="0.25">
      <c r="A5072" s="33">
        <v>1000</v>
      </c>
      <c r="B5072" s="39" t="e">
        <f t="shared" ca="1" si="102"/>
        <v>#N/A</v>
      </c>
      <c r="C5072" s="40" t="e">
        <f t="shared" ca="1" si="101"/>
        <v>#N/A</v>
      </c>
      <c r="D5072" s="37" t="s">
        <v>6</v>
      </c>
    </row>
    <row r="5073" spans="1:4" x14ac:dyDescent="0.25">
      <c r="A5073" s="33">
        <v>1000</v>
      </c>
      <c r="B5073" s="39" t="e">
        <f t="shared" ca="1" si="102"/>
        <v>#N/A</v>
      </c>
      <c r="C5073" s="40" t="e">
        <f t="shared" ca="1" si="101"/>
        <v>#N/A</v>
      </c>
      <c r="D5073" s="37" t="s">
        <v>6</v>
      </c>
    </row>
    <row r="5074" spans="1:4" x14ac:dyDescent="0.25">
      <c r="A5074" s="33">
        <v>1000</v>
      </c>
      <c r="B5074" s="39" t="e">
        <f t="shared" ca="1" si="102"/>
        <v>#N/A</v>
      </c>
      <c r="C5074" s="40" t="e">
        <f t="shared" ca="1" si="101"/>
        <v>#N/A</v>
      </c>
      <c r="D5074" s="37" t="s">
        <v>6</v>
      </c>
    </row>
    <row r="5075" spans="1:4" x14ac:dyDescent="0.25">
      <c r="A5075" s="33">
        <v>1000</v>
      </c>
      <c r="B5075" s="39" t="e">
        <f t="shared" ca="1" si="102"/>
        <v>#N/A</v>
      </c>
      <c r="C5075" s="40" t="e">
        <f t="shared" ca="1" si="101"/>
        <v>#N/A</v>
      </c>
      <c r="D5075" s="37" t="s">
        <v>6</v>
      </c>
    </row>
    <row r="5076" spans="1:4" x14ac:dyDescent="0.25">
      <c r="A5076" s="33">
        <v>1000</v>
      </c>
      <c r="B5076" s="39" t="e">
        <f t="shared" ca="1" si="102"/>
        <v>#N/A</v>
      </c>
      <c r="C5076" s="40" t="e">
        <f t="shared" ref="C5076:C5139" ca="1" si="103">B5076*100+Termina3</f>
        <v>#N/A</v>
      </c>
      <c r="D5076" s="37" t="s">
        <v>6</v>
      </c>
    </row>
    <row r="5077" spans="1:4" x14ac:dyDescent="0.25">
      <c r="A5077" s="33">
        <v>1000</v>
      </c>
      <c r="B5077" s="39" t="e">
        <f t="shared" ref="B5077:B5140" ca="1" si="104">B5076+IF(INT(Premio3/100)=B5076+1,2,1)</f>
        <v>#N/A</v>
      </c>
      <c r="C5077" s="40" t="e">
        <f t="shared" ca="1" si="103"/>
        <v>#N/A</v>
      </c>
      <c r="D5077" s="37" t="s">
        <v>6</v>
      </c>
    </row>
    <row r="5078" spans="1:4" x14ac:dyDescent="0.25">
      <c r="A5078" s="33">
        <v>1000</v>
      </c>
      <c r="B5078" s="39" t="e">
        <f t="shared" ca="1" si="104"/>
        <v>#N/A</v>
      </c>
      <c r="C5078" s="40" t="e">
        <f t="shared" ca="1" si="103"/>
        <v>#N/A</v>
      </c>
      <c r="D5078" s="37" t="s">
        <v>6</v>
      </c>
    </row>
    <row r="5079" spans="1:4" x14ac:dyDescent="0.25">
      <c r="A5079" s="33">
        <v>1000</v>
      </c>
      <c r="B5079" s="39" t="e">
        <f t="shared" ca="1" si="104"/>
        <v>#N/A</v>
      </c>
      <c r="C5079" s="40" t="e">
        <f t="shared" ca="1" si="103"/>
        <v>#N/A</v>
      </c>
      <c r="D5079" s="37" t="s">
        <v>6</v>
      </c>
    </row>
    <row r="5080" spans="1:4" x14ac:dyDescent="0.25">
      <c r="A5080" s="33">
        <v>1000</v>
      </c>
      <c r="B5080" s="39" t="e">
        <f t="shared" ca="1" si="104"/>
        <v>#N/A</v>
      </c>
      <c r="C5080" s="40" t="e">
        <f t="shared" ca="1" si="103"/>
        <v>#N/A</v>
      </c>
      <c r="D5080" s="37" t="s">
        <v>6</v>
      </c>
    </row>
    <row r="5081" spans="1:4" x14ac:dyDescent="0.25">
      <c r="A5081" s="33">
        <v>1000</v>
      </c>
      <c r="B5081" s="39" t="e">
        <f t="shared" ca="1" si="104"/>
        <v>#N/A</v>
      </c>
      <c r="C5081" s="40" t="e">
        <f t="shared" ca="1" si="103"/>
        <v>#N/A</v>
      </c>
      <c r="D5081" s="37" t="s">
        <v>6</v>
      </c>
    </row>
    <row r="5082" spans="1:4" x14ac:dyDescent="0.25">
      <c r="A5082" s="33">
        <v>1000</v>
      </c>
      <c r="B5082" s="39" t="e">
        <f t="shared" ca="1" si="104"/>
        <v>#N/A</v>
      </c>
      <c r="C5082" s="40" t="e">
        <f t="shared" ca="1" si="103"/>
        <v>#N/A</v>
      </c>
      <c r="D5082" s="37" t="s">
        <v>6</v>
      </c>
    </row>
    <row r="5083" spans="1:4" x14ac:dyDescent="0.25">
      <c r="A5083" s="33">
        <v>1000</v>
      </c>
      <c r="B5083" s="39" t="e">
        <f t="shared" ca="1" si="104"/>
        <v>#N/A</v>
      </c>
      <c r="C5083" s="40" t="e">
        <f t="shared" ca="1" si="103"/>
        <v>#N/A</v>
      </c>
      <c r="D5083" s="37" t="s">
        <v>6</v>
      </c>
    </row>
    <row r="5084" spans="1:4" x14ac:dyDescent="0.25">
      <c r="A5084" s="33">
        <v>1000</v>
      </c>
      <c r="B5084" s="39" t="e">
        <f t="shared" ca="1" si="104"/>
        <v>#N/A</v>
      </c>
      <c r="C5084" s="40" t="e">
        <f t="shared" ca="1" si="103"/>
        <v>#N/A</v>
      </c>
      <c r="D5084" s="37" t="s">
        <v>6</v>
      </c>
    </row>
    <row r="5085" spans="1:4" x14ac:dyDescent="0.25">
      <c r="A5085" s="33">
        <v>1000</v>
      </c>
      <c r="B5085" s="39" t="e">
        <f t="shared" ca="1" si="104"/>
        <v>#N/A</v>
      </c>
      <c r="C5085" s="40" t="e">
        <f t="shared" ca="1" si="103"/>
        <v>#N/A</v>
      </c>
      <c r="D5085" s="37" t="s">
        <v>6</v>
      </c>
    </row>
    <row r="5086" spans="1:4" x14ac:dyDescent="0.25">
      <c r="A5086" s="33">
        <v>1000</v>
      </c>
      <c r="B5086" s="39" t="e">
        <f t="shared" ca="1" si="104"/>
        <v>#N/A</v>
      </c>
      <c r="C5086" s="40" t="e">
        <f t="shared" ca="1" si="103"/>
        <v>#N/A</v>
      </c>
      <c r="D5086" s="37" t="s">
        <v>6</v>
      </c>
    </row>
    <row r="5087" spans="1:4" x14ac:dyDescent="0.25">
      <c r="A5087" s="33">
        <v>1000</v>
      </c>
      <c r="B5087" s="39" t="e">
        <f t="shared" ca="1" si="104"/>
        <v>#N/A</v>
      </c>
      <c r="C5087" s="40" t="e">
        <f t="shared" ca="1" si="103"/>
        <v>#N/A</v>
      </c>
      <c r="D5087" s="37" t="s">
        <v>6</v>
      </c>
    </row>
    <row r="5088" spans="1:4" x14ac:dyDescent="0.25">
      <c r="A5088" s="33">
        <v>1000</v>
      </c>
      <c r="B5088" s="39" t="e">
        <f t="shared" ca="1" si="104"/>
        <v>#N/A</v>
      </c>
      <c r="C5088" s="40" t="e">
        <f t="shared" ca="1" si="103"/>
        <v>#N/A</v>
      </c>
      <c r="D5088" s="37" t="s">
        <v>6</v>
      </c>
    </row>
    <row r="5089" spans="1:4" x14ac:dyDescent="0.25">
      <c r="A5089" s="33">
        <v>1000</v>
      </c>
      <c r="B5089" s="39" t="e">
        <f t="shared" ca="1" si="104"/>
        <v>#N/A</v>
      </c>
      <c r="C5089" s="40" t="e">
        <f t="shared" ca="1" si="103"/>
        <v>#N/A</v>
      </c>
      <c r="D5089" s="37" t="s">
        <v>6</v>
      </c>
    </row>
    <row r="5090" spans="1:4" x14ac:dyDescent="0.25">
      <c r="A5090" s="33">
        <v>1000</v>
      </c>
      <c r="B5090" s="39" t="e">
        <f t="shared" ca="1" si="104"/>
        <v>#N/A</v>
      </c>
      <c r="C5090" s="40" t="e">
        <f t="shared" ca="1" si="103"/>
        <v>#N/A</v>
      </c>
      <c r="D5090" s="37" t="s">
        <v>6</v>
      </c>
    </row>
    <row r="5091" spans="1:4" x14ac:dyDescent="0.25">
      <c r="A5091" s="33">
        <v>1000</v>
      </c>
      <c r="B5091" s="39" t="e">
        <f t="shared" ca="1" si="104"/>
        <v>#N/A</v>
      </c>
      <c r="C5091" s="40" t="e">
        <f t="shared" ca="1" si="103"/>
        <v>#N/A</v>
      </c>
      <c r="D5091" s="37" t="s">
        <v>6</v>
      </c>
    </row>
    <row r="5092" spans="1:4" x14ac:dyDescent="0.25">
      <c r="A5092" s="33">
        <v>1000</v>
      </c>
      <c r="B5092" s="39" t="e">
        <f t="shared" ca="1" si="104"/>
        <v>#N/A</v>
      </c>
      <c r="C5092" s="40" t="e">
        <f t="shared" ca="1" si="103"/>
        <v>#N/A</v>
      </c>
      <c r="D5092" s="37" t="s">
        <v>6</v>
      </c>
    </row>
    <row r="5093" spans="1:4" x14ac:dyDescent="0.25">
      <c r="A5093" s="33">
        <v>1000</v>
      </c>
      <c r="B5093" s="39" t="e">
        <f t="shared" ca="1" si="104"/>
        <v>#N/A</v>
      </c>
      <c r="C5093" s="40" t="e">
        <f t="shared" ca="1" si="103"/>
        <v>#N/A</v>
      </c>
      <c r="D5093" s="37" t="s">
        <v>6</v>
      </c>
    </row>
    <row r="5094" spans="1:4" x14ac:dyDescent="0.25">
      <c r="A5094" s="33">
        <v>1000</v>
      </c>
      <c r="B5094" s="39" t="e">
        <f t="shared" ca="1" si="104"/>
        <v>#N/A</v>
      </c>
      <c r="C5094" s="40" t="e">
        <f t="shared" ca="1" si="103"/>
        <v>#N/A</v>
      </c>
      <c r="D5094" s="37" t="s">
        <v>6</v>
      </c>
    </row>
    <row r="5095" spans="1:4" x14ac:dyDescent="0.25">
      <c r="A5095" s="33">
        <v>1000</v>
      </c>
      <c r="B5095" s="39" t="e">
        <f t="shared" ca="1" si="104"/>
        <v>#N/A</v>
      </c>
      <c r="C5095" s="40" t="e">
        <f t="shared" ca="1" si="103"/>
        <v>#N/A</v>
      </c>
      <c r="D5095" s="37" t="s">
        <v>6</v>
      </c>
    </row>
    <row r="5096" spans="1:4" x14ac:dyDescent="0.25">
      <c r="A5096" s="33">
        <v>1000</v>
      </c>
      <c r="B5096" s="39" t="e">
        <f t="shared" ca="1" si="104"/>
        <v>#N/A</v>
      </c>
      <c r="C5096" s="40" t="e">
        <f t="shared" ca="1" si="103"/>
        <v>#N/A</v>
      </c>
      <c r="D5096" s="37" t="s">
        <v>6</v>
      </c>
    </row>
    <row r="5097" spans="1:4" x14ac:dyDescent="0.25">
      <c r="A5097" s="33">
        <v>1000</v>
      </c>
      <c r="B5097" s="39" t="e">
        <f t="shared" ca="1" si="104"/>
        <v>#N/A</v>
      </c>
      <c r="C5097" s="40" t="e">
        <f t="shared" ca="1" si="103"/>
        <v>#N/A</v>
      </c>
      <c r="D5097" s="37" t="s">
        <v>6</v>
      </c>
    </row>
    <row r="5098" spans="1:4" x14ac:dyDescent="0.25">
      <c r="A5098" s="33">
        <v>1000</v>
      </c>
      <c r="B5098" s="39" t="e">
        <f t="shared" ca="1" si="104"/>
        <v>#N/A</v>
      </c>
      <c r="C5098" s="40" t="e">
        <f t="shared" ca="1" si="103"/>
        <v>#N/A</v>
      </c>
      <c r="D5098" s="37" t="s">
        <v>6</v>
      </c>
    </row>
    <row r="5099" spans="1:4" x14ac:dyDescent="0.25">
      <c r="A5099" s="33">
        <v>1000</v>
      </c>
      <c r="B5099" s="39" t="e">
        <f t="shared" ca="1" si="104"/>
        <v>#N/A</v>
      </c>
      <c r="C5099" s="40" t="e">
        <f t="shared" ca="1" si="103"/>
        <v>#N/A</v>
      </c>
      <c r="D5099" s="37" t="s">
        <v>6</v>
      </c>
    </row>
    <row r="5100" spans="1:4" x14ac:dyDescent="0.25">
      <c r="A5100" s="33">
        <v>1000</v>
      </c>
      <c r="B5100" s="39" t="e">
        <f t="shared" ca="1" si="104"/>
        <v>#N/A</v>
      </c>
      <c r="C5100" s="40" t="e">
        <f t="shared" ca="1" si="103"/>
        <v>#N/A</v>
      </c>
      <c r="D5100" s="37" t="s">
        <v>6</v>
      </c>
    </row>
    <row r="5101" spans="1:4" x14ac:dyDescent="0.25">
      <c r="A5101" s="33">
        <v>1000</v>
      </c>
      <c r="B5101" s="39" t="e">
        <f t="shared" ca="1" si="104"/>
        <v>#N/A</v>
      </c>
      <c r="C5101" s="40" t="e">
        <f t="shared" ca="1" si="103"/>
        <v>#N/A</v>
      </c>
      <c r="D5101" s="37" t="s">
        <v>6</v>
      </c>
    </row>
    <row r="5102" spans="1:4" x14ac:dyDescent="0.25">
      <c r="A5102" s="33">
        <v>1000</v>
      </c>
      <c r="B5102" s="39" t="e">
        <f t="shared" ca="1" si="104"/>
        <v>#N/A</v>
      </c>
      <c r="C5102" s="40" t="e">
        <f t="shared" ca="1" si="103"/>
        <v>#N/A</v>
      </c>
      <c r="D5102" s="37" t="s">
        <v>6</v>
      </c>
    </row>
    <row r="5103" spans="1:4" x14ac:dyDescent="0.25">
      <c r="A5103" s="33">
        <v>1000</v>
      </c>
      <c r="B5103" s="39" t="e">
        <f t="shared" ca="1" si="104"/>
        <v>#N/A</v>
      </c>
      <c r="C5103" s="40" t="e">
        <f t="shared" ca="1" si="103"/>
        <v>#N/A</v>
      </c>
      <c r="D5103" s="37" t="s">
        <v>6</v>
      </c>
    </row>
    <row r="5104" spans="1:4" x14ac:dyDescent="0.25">
      <c r="A5104" s="33">
        <v>1000</v>
      </c>
      <c r="B5104" s="39" t="e">
        <f t="shared" ca="1" si="104"/>
        <v>#N/A</v>
      </c>
      <c r="C5104" s="40" t="e">
        <f t="shared" ca="1" si="103"/>
        <v>#N/A</v>
      </c>
      <c r="D5104" s="37" t="s">
        <v>6</v>
      </c>
    </row>
    <row r="5105" spans="1:4" x14ac:dyDescent="0.25">
      <c r="A5105" s="33">
        <v>1000</v>
      </c>
      <c r="B5105" s="39" t="e">
        <f t="shared" ca="1" si="104"/>
        <v>#N/A</v>
      </c>
      <c r="C5105" s="40" t="e">
        <f t="shared" ca="1" si="103"/>
        <v>#N/A</v>
      </c>
      <c r="D5105" s="37" t="s">
        <v>6</v>
      </c>
    </row>
    <row r="5106" spans="1:4" x14ac:dyDescent="0.25">
      <c r="A5106" s="33">
        <v>1000</v>
      </c>
      <c r="B5106" s="39" t="e">
        <f t="shared" ca="1" si="104"/>
        <v>#N/A</v>
      </c>
      <c r="C5106" s="40" t="e">
        <f t="shared" ca="1" si="103"/>
        <v>#N/A</v>
      </c>
      <c r="D5106" s="37" t="s">
        <v>6</v>
      </c>
    </row>
    <row r="5107" spans="1:4" x14ac:dyDescent="0.25">
      <c r="A5107" s="33">
        <v>1000</v>
      </c>
      <c r="B5107" s="39" t="e">
        <f t="shared" ca="1" si="104"/>
        <v>#N/A</v>
      </c>
      <c r="C5107" s="40" t="e">
        <f t="shared" ca="1" si="103"/>
        <v>#N/A</v>
      </c>
      <c r="D5107" s="37" t="s">
        <v>6</v>
      </c>
    </row>
    <row r="5108" spans="1:4" x14ac:dyDescent="0.25">
      <c r="A5108" s="33">
        <v>1000</v>
      </c>
      <c r="B5108" s="39" t="e">
        <f t="shared" ca="1" si="104"/>
        <v>#N/A</v>
      </c>
      <c r="C5108" s="40" t="e">
        <f t="shared" ca="1" si="103"/>
        <v>#N/A</v>
      </c>
      <c r="D5108" s="37" t="s">
        <v>6</v>
      </c>
    </row>
    <row r="5109" spans="1:4" x14ac:dyDescent="0.25">
      <c r="A5109" s="33">
        <v>1000</v>
      </c>
      <c r="B5109" s="39" t="e">
        <f t="shared" ca="1" si="104"/>
        <v>#N/A</v>
      </c>
      <c r="C5109" s="40" t="e">
        <f t="shared" ca="1" si="103"/>
        <v>#N/A</v>
      </c>
      <c r="D5109" s="37" t="s">
        <v>6</v>
      </c>
    </row>
    <row r="5110" spans="1:4" x14ac:dyDescent="0.25">
      <c r="A5110" s="33">
        <v>1000</v>
      </c>
      <c r="B5110" s="39" t="e">
        <f t="shared" ca="1" si="104"/>
        <v>#N/A</v>
      </c>
      <c r="C5110" s="40" t="e">
        <f t="shared" ca="1" si="103"/>
        <v>#N/A</v>
      </c>
      <c r="D5110" s="37" t="s">
        <v>6</v>
      </c>
    </row>
    <row r="5111" spans="1:4" x14ac:dyDescent="0.25">
      <c r="A5111" s="33">
        <v>1000</v>
      </c>
      <c r="B5111" s="39" t="e">
        <f t="shared" ca="1" si="104"/>
        <v>#N/A</v>
      </c>
      <c r="C5111" s="40" t="e">
        <f t="shared" ca="1" si="103"/>
        <v>#N/A</v>
      </c>
      <c r="D5111" s="37" t="s">
        <v>6</v>
      </c>
    </row>
    <row r="5112" spans="1:4" x14ac:dyDescent="0.25">
      <c r="A5112" s="33">
        <v>1000</v>
      </c>
      <c r="B5112" s="39" t="e">
        <f t="shared" ca="1" si="104"/>
        <v>#N/A</v>
      </c>
      <c r="C5112" s="40" t="e">
        <f t="shared" ca="1" si="103"/>
        <v>#N/A</v>
      </c>
      <c r="D5112" s="37" t="s">
        <v>6</v>
      </c>
    </row>
    <row r="5113" spans="1:4" x14ac:dyDescent="0.25">
      <c r="A5113" s="33">
        <v>1000</v>
      </c>
      <c r="B5113" s="39" t="e">
        <f t="shared" ca="1" si="104"/>
        <v>#N/A</v>
      </c>
      <c r="C5113" s="40" t="e">
        <f t="shared" ca="1" si="103"/>
        <v>#N/A</v>
      </c>
      <c r="D5113" s="37" t="s">
        <v>6</v>
      </c>
    </row>
    <row r="5114" spans="1:4" x14ac:dyDescent="0.25">
      <c r="A5114" s="33">
        <v>1000</v>
      </c>
      <c r="B5114" s="39" t="e">
        <f t="shared" ca="1" si="104"/>
        <v>#N/A</v>
      </c>
      <c r="C5114" s="40" t="e">
        <f t="shared" ca="1" si="103"/>
        <v>#N/A</v>
      </c>
      <c r="D5114" s="37" t="s">
        <v>6</v>
      </c>
    </row>
    <row r="5115" spans="1:4" x14ac:dyDescent="0.25">
      <c r="A5115" s="33">
        <v>1000</v>
      </c>
      <c r="B5115" s="39" t="e">
        <f t="shared" ca="1" si="104"/>
        <v>#N/A</v>
      </c>
      <c r="C5115" s="40" t="e">
        <f t="shared" ca="1" si="103"/>
        <v>#N/A</v>
      </c>
      <c r="D5115" s="37" t="s">
        <v>6</v>
      </c>
    </row>
    <row r="5116" spans="1:4" x14ac:dyDescent="0.25">
      <c r="A5116" s="33">
        <v>1000</v>
      </c>
      <c r="B5116" s="39" t="e">
        <f t="shared" ca="1" si="104"/>
        <v>#N/A</v>
      </c>
      <c r="C5116" s="40" t="e">
        <f t="shared" ca="1" si="103"/>
        <v>#N/A</v>
      </c>
      <c r="D5116" s="37" t="s">
        <v>6</v>
      </c>
    </row>
    <row r="5117" spans="1:4" x14ac:dyDescent="0.25">
      <c r="A5117" s="33">
        <v>1000</v>
      </c>
      <c r="B5117" s="39" t="e">
        <f t="shared" ca="1" si="104"/>
        <v>#N/A</v>
      </c>
      <c r="C5117" s="40" t="e">
        <f t="shared" ca="1" si="103"/>
        <v>#N/A</v>
      </c>
      <c r="D5117" s="37" t="s">
        <v>6</v>
      </c>
    </row>
    <row r="5118" spans="1:4" x14ac:dyDescent="0.25">
      <c r="A5118" s="33">
        <v>1000</v>
      </c>
      <c r="B5118" s="39" t="e">
        <f t="shared" ca="1" si="104"/>
        <v>#N/A</v>
      </c>
      <c r="C5118" s="40" t="e">
        <f t="shared" ca="1" si="103"/>
        <v>#N/A</v>
      </c>
      <c r="D5118" s="37" t="s">
        <v>6</v>
      </c>
    </row>
    <row r="5119" spans="1:4" x14ac:dyDescent="0.25">
      <c r="A5119" s="33">
        <v>1000</v>
      </c>
      <c r="B5119" s="39" t="e">
        <f t="shared" ca="1" si="104"/>
        <v>#N/A</v>
      </c>
      <c r="C5119" s="40" t="e">
        <f t="shared" ca="1" si="103"/>
        <v>#N/A</v>
      </c>
      <c r="D5119" s="37" t="s">
        <v>6</v>
      </c>
    </row>
    <row r="5120" spans="1:4" x14ac:dyDescent="0.25">
      <c r="A5120" s="33">
        <v>1000</v>
      </c>
      <c r="B5120" s="39" t="e">
        <f t="shared" ca="1" si="104"/>
        <v>#N/A</v>
      </c>
      <c r="C5120" s="40" t="e">
        <f t="shared" ca="1" si="103"/>
        <v>#N/A</v>
      </c>
      <c r="D5120" s="37" t="s">
        <v>6</v>
      </c>
    </row>
    <row r="5121" spans="1:4" x14ac:dyDescent="0.25">
      <c r="A5121" s="33">
        <v>1000</v>
      </c>
      <c r="B5121" s="39" t="e">
        <f t="shared" ca="1" si="104"/>
        <v>#N/A</v>
      </c>
      <c r="C5121" s="40" t="e">
        <f t="shared" ca="1" si="103"/>
        <v>#N/A</v>
      </c>
      <c r="D5121" s="37" t="s">
        <v>6</v>
      </c>
    </row>
    <row r="5122" spans="1:4" x14ac:dyDescent="0.25">
      <c r="A5122" s="33">
        <v>1000</v>
      </c>
      <c r="B5122" s="39" t="e">
        <f t="shared" ca="1" si="104"/>
        <v>#N/A</v>
      </c>
      <c r="C5122" s="40" t="e">
        <f t="shared" ca="1" si="103"/>
        <v>#N/A</v>
      </c>
      <c r="D5122" s="37" t="s">
        <v>6</v>
      </c>
    </row>
    <row r="5123" spans="1:4" x14ac:dyDescent="0.25">
      <c r="A5123" s="33">
        <v>1000</v>
      </c>
      <c r="B5123" s="39" t="e">
        <f t="shared" ca="1" si="104"/>
        <v>#N/A</v>
      </c>
      <c r="C5123" s="40" t="e">
        <f t="shared" ca="1" si="103"/>
        <v>#N/A</v>
      </c>
      <c r="D5123" s="37" t="s">
        <v>6</v>
      </c>
    </row>
    <row r="5124" spans="1:4" x14ac:dyDescent="0.25">
      <c r="A5124" s="33">
        <v>1000</v>
      </c>
      <c r="B5124" s="39" t="e">
        <f t="shared" ca="1" si="104"/>
        <v>#N/A</v>
      </c>
      <c r="C5124" s="40" t="e">
        <f t="shared" ca="1" si="103"/>
        <v>#N/A</v>
      </c>
      <c r="D5124" s="37" t="s">
        <v>6</v>
      </c>
    </row>
    <row r="5125" spans="1:4" x14ac:dyDescent="0.25">
      <c r="A5125" s="33">
        <v>1000</v>
      </c>
      <c r="B5125" s="39" t="e">
        <f t="shared" ca="1" si="104"/>
        <v>#N/A</v>
      </c>
      <c r="C5125" s="40" t="e">
        <f t="shared" ca="1" si="103"/>
        <v>#N/A</v>
      </c>
      <c r="D5125" s="37" t="s">
        <v>6</v>
      </c>
    </row>
    <row r="5126" spans="1:4" x14ac:dyDescent="0.25">
      <c r="A5126" s="33">
        <v>1000</v>
      </c>
      <c r="B5126" s="39" t="e">
        <f t="shared" ca="1" si="104"/>
        <v>#N/A</v>
      </c>
      <c r="C5126" s="40" t="e">
        <f t="shared" ca="1" si="103"/>
        <v>#N/A</v>
      </c>
      <c r="D5126" s="37" t="s">
        <v>6</v>
      </c>
    </row>
    <row r="5127" spans="1:4" x14ac:dyDescent="0.25">
      <c r="A5127" s="33">
        <v>1000</v>
      </c>
      <c r="B5127" s="39" t="e">
        <f t="shared" ca="1" si="104"/>
        <v>#N/A</v>
      </c>
      <c r="C5127" s="40" t="e">
        <f t="shared" ca="1" si="103"/>
        <v>#N/A</v>
      </c>
      <c r="D5127" s="37" t="s">
        <v>6</v>
      </c>
    </row>
    <row r="5128" spans="1:4" x14ac:dyDescent="0.25">
      <c r="A5128" s="33">
        <v>1000</v>
      </c>
      <c r="B5128" s="39" t="e">
        <f t="shared" ca="1" si="104"/>
        <v>#N/A</v>
      </c>
      <c r="C5128" s="40" t="e">
        <f t="shared" ca="1" si="103"/>
        <v>#N/A</v>
      </c>
      <c r="D5128" s="37" t="s">
        <v>6</v>
      </c>
    </row>
    <row r="5129" spans="1:4" x14ac:dyDescent="0.25">
      <c r="A5129" s="33">
        <v>1000</v>
      </c>
      <c r="B5129" s="39" t="e">
        <f t="shared" ca="1" si="104"/>
        <v>#N/A</v>
      </c>
      <c r="C5129" s="40" t="e">
        <f t="shared" ca="1" si="103"/>
        <v>#N/A</v>
      </c>
      <c r="D5129" s="37" t="s">
        <v>6</v>
      </c>
    </row>
    <row r="5130" spans="1:4" x14ac:dyDescent="0.25">
      <c r="A5130" s="33">
        <v>1000</v>
      </c>
      <c r="B5130" s="39" t="e">
        <f t="shared" ca="1" si="104"/>
        <v>#N/A</v>
      </c>
      <c r="C5130" s="40" t="e">
        <f t="shared" ca="1" si="103"/>
        <v>#N/A</v>
      </c>
      <c r="D5130" s="37" t="s">
        <v>6</v>
      </c>
    </row>
    <row r="5131" spans="1:4" x14ac:dyDescent="0.25">
      <c r="A5131" s="33">
        <v>1000</v>
      </c>
      <c r="B5131" s="39" t="e">
        <f t="shared" ca="1" si="104"/>
        <v>#N/A</v>
      </c>
      <c r="C5131" s="40" t="e">
        <f t="shared" ca="1" si="103"/>
        <v>#N/A</v>
      </c>
      <c r="D5131" s="37" t="s">
        <v>6</v>
      </c>
    </row>
    <row r="5132" spans="1:4" x14ac:dyDescent="0.25">
      <c r="A5132" s="33">
        <v>1000</v>
      </c>
      <c r="B5132" s="39" t="e">
        <f t="shared" ca="1" si="104"/>
        <v>#N/A</v>
      </c>
      <c r="C5132" s="40" t="e">
        <f t="shared" ca="1" si="103"/>
        <v>#N/A</v>
      </c>
      <c r="D5132" s="37" t="s">
        <v>6</v>
      </c>
    </row>
    <row r="5133" spans="1:4" x14ac:dyDescent="0.25">
      <c r="A5133" s="33">
        <v>1000</v>
      </c>
      <c r="B5133" s="39" t="e">
        <f t="shared" ca="1" si="104"/>
        <v>#N/A</v>
      </c>
      <c r="C5133" s="40" t="e">
        <f t="shared" ca="1" si="103"/>
        <v>#N/A</v>
      </c>
      <c r="D5133" s="37" t="s">
        <v>6</v>
      </c>
    </row>
    <row r="5134" spans="1:4" x14ac:dyDescent="0.25">
      <c r="A5134" s="33">
        <v>1000</v>
      </c>
      <c r="B5134" s="39" t="e">
        <f t="shared" ca="1" si="104"/>
        <v>#N/A</v>
      </c>
      <c r="C5134" s="40" t="e">
        <f t="shared" ca="1" si="103"/>
        <v>#N/A</v>
      </c>
      <c r="D5134" s="37" t="s">
        <v>6</v>
      </c>
    </row>
    <row r="5135" spans="1:4" x14ac:dyDescent="0.25">
      <c r="A5135" s="33">
        <v>1000</v>
      </c>
      <c r="B5135" s="39" t="e">
        <f t="shared" ca="1" si="104"/>
        <v>#N/A</v>
      </c>
      <c r="C5135" s="40" t="e">
        <f t="shared" ca="1" si="103"/>
        <v>#N/A</v>
      </c>
      <c r="D5135" s="37" t="s">
        <v>6</v>
      </c>
    </row>
    <row r="5136" spans="1:4" x14ac:dyDescent="0.25">
      <c r="A5136" s="33">
        <v>1000</v>
      </c>
      <c r="B5136" s="39" t="e">
        <f t="shared" ca="1" si="104"/>
        <v>#N/A</v>
      </c>
      <c r="C5136" s="40" t="e">
        <f t="shared" ca="1" si="103"/>
        <v>#N/A</v>
      </c>
      <c r="D5136" s="37" t="s">
        <v>6</v>
      </c>
    </row>
    <row r="5137" spans="1:4" x14ac:dyDescent="0.25">
      <c r="A5137" s="33">
        <v>1000</v>
      </c>
      <c r="B5137" s="39" t="e">
        <f t="shared" ca="1" si="104"/>
        <v>#N/A</v>
      </c>
      <c r="C5137" s="40" t="e">
        <f t="shared" ca="1" si="103"/>
        <v>#N/A</v>
      </c>
      <c r="D5137" s="37" t="s">
        <v>6</v>
      </c>
    </row>
    <row r="5138" spans="1:4" x14ac:dyDescent="0.25">
      <c r="A5138" s="33">
        <v>1000</v>
      </c>
      <c r="B5138" s="39" t="e">
        <f t="shared" ca="1" si="104"/>
        <v>#N/A</v>
      </c>
      <c r="C5138" s="40" t="e">
        <f t="shared" ca="1" si="103"/>
        <v>#N/A</v>
      </c>
      <c r="D5138" s="37" t="s">
        <v>6</v>
      </c>
    </row>
    <row r="5139" spans="1:4" x14ac:dyDescent="0.25">
      <c r="A5139" s="33">
        <v>1000</v>
      </c>
      <c r="B5139" s="39" t="e">
        <f t="shared" ca="1" si="104"/>
        <v>#N/A</v>
      </c>
      <c r="C5139" s="40" t="e">
        <f t="shared" ca="1" si="103"/>
        <v>#N/A</v>
      </c>
      <c r="D5139" s="37" t="s">
        <v>6</v>
      </c>
    </row>
    <row r="5140" spans="1:4" x14ac:dyDescent="0.25">
      <c r="A5140" s="33">
        <v>1000</v>
      </c>
      <c r="B5140" s="39" t="e">
        <f t="shared" ca="1" si="104"/>
        <v>#N/A</v>
      </c>
      <c r="C5140" s="40" t="e">
        <f t="shared" ref="C5140:C5203" ca="1" si="105">B5140*100+Termina3</f>
        <v>#N/A</v>
      </c>
      <c r="D5140" s="37" t="s">
        <v>6</v>
      </c>
    </row>
    <row r="5141" spans="1:4" x14ac:dyDescent="0.25">
      <c r="A5141" s="33">
        <v>1000</v>
      </c>
      <c r="B5141" s="39" t="e">
        <f t="shared" ref="B5141:B5204" ca="1" si="106">B5140+IF(INT(Premio3/100)=B5140+1,2,1)</f>
        <v>#N/A</v>
      </c>
      <c r="C5141" s="40" t="e">
        <f t="shared" ca="1" si="105"/>
        <v>#N/A</v>
      </c>
      <c r="D5141" s="37" t="s">
        <v>6</v>
      </c>
    </row>
    <row r="5142" spans="1:4" x14ac:dyDescent="0.25">
      <c r="A5142" s="33">
        <v>1000</v>
      </c>
      <c r="B5142" s="39" t="e">
        <f t="shared" ca="1" si="106"/>
        <v>#N/A</v>
      </c>
      <c r="C5142" s="40" t="e">
        <f t="shared" ca="1" si="105"/>
        <v>#N/A</v>
      </c>
      <c r="D5142" s="37" t="s">
        <v>6</v>
      </c>
    </row>
    <row r="5143" spans="1:4" x14ac:dyDescent="0.25">
      <c r="A5143" s="33">
        <v>1000</v>
      </c>
      <c r="B5143" s="39" t="e">
        <f t="shared" ca="1" si="106"/>
        <v>#N/A</v>
      </c>
      <c r="C5143" s="40" t="e">
        <f t="shared" ca="1" si="105"/>
        <v>#N/A</v>
      </c>
      <c r="D5143" s="37" t="s">
        <v>6</v>
      </c>
    </row>
    <row r="5144" spans="1:4" x14ac:dyDescent="0.25">
      <c r="A5144" s="33">
        <v>1000</v>
      </c>
      <c r="B5144" s="39" t="e">
        <f t="shared" ca="1" si="106"/>
        <v>#N/A</v>
      </c>
      <c r="C5144" s="40" t="e">
        <f t="shared" ca="1" si="105"/>
        <v>#N/A</v>
      </c>
      <c r="D5144" s="37" t="s">
        <v>6</v>
      </c>
    </row>
    <row r="5145" spans="1:4" x14ac:dyDescent="0.25">
      <c r="A5145" s="33">
        <v>1000</v>
      </c>
      <c r="B5145" s="39" t="e">
        <f t="shared" ca="1" si="106"/>
        <v>#N/A</v>
      </c>
      <c r="C5145" s="40" t="e">
        <f t="shared" ca="1" si="105"/>
        <v>#N/A</v>
      </c>
      <c r="D5145" s="37" t="s">
        <v>6</v>
      </c>
    </row>
    <row r="5146" spans="1:4" x14ac:dyDescent="0.25">
      <c r="A5146" s="33">
        <v>1000</v>
      </c>
      <c r="B5146" s="39" t="e">
        <f t="shared" ca="1" si="106"/>
        <v>#N/A</v>
      </c>
      <c r="C5146" s="40" t="e">
        <f t="shared" ca="1" si="105"/>
        <v>#N/A</v>
      </c>
      <c r="D5146" s="37" t="s">
        <v>6</v>
      </c>
    </row>
    <row r="5147" spans="1:4" x14ac:dyDescent="0.25">
      <c r="A5147" s="33">
        <v>1000</v>
      </c>
      <c r="B5147" s="39" t="e">
        <f t="shared" ca="1" si="106"/>
        <v>#N/A</v>
      </c>
      <c r="C5147" s="40" t="e">
        <f t="shared" ca="1" si="105"/>
        <v>#N/A</v>
      </c>
      <c r="D5147" s="37" t="s">
        <v>6</v>
      </c>
    </row>
    <row r="5148" spans="1:4" x14ac:dyDescent="0.25">
      <c r="A5148" s="33">
        <v>1000</v>
      </c>
      <c r="B5148" s="39" t="e">
        <f t="shared" ca="1" si="106"/>
        <v>#N/A</v>
      </c>
      <c r="C5148" s="40" t="e">
        <f t="shared" ca="1" si="105"/>
        <v>#N/A</v>
      </c>
      <c r="D5148" s="37" t="s">
        <v>6</v>
      </c>
    </row>
    <row r="5149" spans="1:4" x14ac:dyDescent="0.25">
      <c r="A5149" s="33">
        <v>1000</v>
      </c>
      <c r="B5149" s="39" t="e">
        <f t="shared" ca="1" si="106"/>
        <v>#N/A</v>
      </c>
      <c r="C5149" s="40" t="e">
        <f t="shared" ca="1" si="105"/>
        <v>#N/A</v>
      </c>
      <c r="D5149" s="37" t="s">
        <v>6</v>
      </c>
    </row>
    <row r="5150" spans="1:4" x14ac:dyDescent="0.25">
      <c r="A5150" s="33">
        <v>1000</v>
      </c>
      <c r="B5150" s="39" t="e">
        <f t="shared" ca="1" si="106"/>
        <v>#N/A</v>
      </c>
      <c r="C5150" s="40" t="e">
        <f t="shared" ca="1" si="105"/>
        <v>#N/A</v>
      </c>
      <c r="D5150" s="37" t="s">
        <v>6</v>
      </c>
    </row>
    <row r="5151" spans="1:4" x14ac:dyDescent="0.25">
      <c r="A5151" s="33">
        <v>1000</v>
      </c>
      <c r="B5151" s="39" t="e">
        <f t="shared" ca="1" si="106"/>
        <v>#N/A</v>
      </c>
      <c r="C5151" s="40" t="e">
        <f t="shared" ca="1" si="105"/>
        <v>#N/A</v>
      </c>
      <c r="D5151" s="37" t="s">
        <v>6</v>
      </c>
    </row>
    <row r="5152" spans="1:4" x14ac:dyDescent="0.25">
      <c r="A5152" s="33">
        <v>1000</v>
      </c>
      <c r="B5152" s="39" t="e">
        <f t="shared" ca="1" si="106"/>
        <v>#N/A</v>
      </c>
      <c r="C5152" s="40" t="e">
        <f t="shared" ca="1" si="105"/>
        <v>#N/A</v>
      </c>
      <c r="D5152" s="37" t="s">
        <v>6</v>
      </c>
    </row>
    <row r="5153" spans="1:4" x14ac:dyDescent="0.25">
      <c r="A5153" s="33">
        <v>1000</v>
      </c>
      <c r="B5153" s="39" t="e">
        <f t="shared" ca="1" si="106"/>
        <v>#N/A</v>
      </c>
      <c r="C5153" s="40" t="e">
        <f t="shared" ca="1" si="105"/>
        <v>#N/A</v>
      </c>
      <c r="D5153" s="37" t="s">
        <v>6</v>
      </c>
    </row>
    <row r="5154" spans="1:4" x14ac:dyDescent="0.25">
      <c r="A5154" s="33">
        <v>1000</v>
      </c>
      <c r="B5154" s="39" t="e">
        <f t="shared" ca="1" si="106"/>
        <v>#N/A</v>
      </c>
      <c r="C5154" s="40" t="e">
        <f t="shared" ca="1" si="105"/>
        <v>#N/A</v>
      </c>
      <c r="D5154" s="37" t="s">
        <v>6</v>
      </c>
    </row>
    <row r="5155" spans="1:4" x14ac:dyDescent="0.25">
      <c r="A5155" s="33">
        <v>1000</v>
      </c>
      <c r="B5155" s="39" t="e">
        <f t="shared" ca="1" si="106"/>
        <v>#N/A</v>
      </c>
      <c r="C5155" s="40" t="e">
        <f t="shared" ca="1" si="105"/>
        <v>#N/A</v>
      </c>
      <c r="D5155" s="37" t="s">
        <v>6</v>
      </c>
    </row>
    <row r="5156" spans="1:4" x14ac:dyDescent="0.25">
      <c r="A5156" s="33">
        <v>1000</v>
      </c>
      <c r="B5156" s="39" t="e">
        <f t="shared" ca="1" si="106"/>
        <v>#N/A</v>
      </c>
      <c r="C5156" s="40" t="e">
        <f t="shared" ca="1" si="105"/>
        <v>#N/A</v>
      </c>
      <c r="D5156" s="37" t="s">
        <v>6</v>
      </c>
    </row>
    <row r="5157" spans="1:4" x14ac:dyDescent="0.25">
      <c r="A5157" s="33">
        <v>1000</v>
      </c>
      <c r="B5157" s="39" t="e">
        <f t="shared" ca="1" si="106"/>
        <v>#N/A</v>
      </c>
      <c r="C5157" s="40" t="e">
        <f t="shared" ca="1" si="105"/>
        <v>#N/A</v>
      </c>
      <c r="D5157" s="37" t="s">
        <v>6</v>
      </c>
    </row>
    <row r="5158" spans="1:4" x14ac:dyDescent="0.25">
      <c r="A5158" s="33">
        <v>1000</v>
      </c>
      <c r="B5158" s="39" t="e">
        <f t="shared" ca="1" si="106"/>
        <v>#N/A</v>
      </c>
      <c r="C5158" s="40" t="e">
        <f t="shared" ca="1" si="105"/>
        <v>#N/A</v>
      </c>
      <c r="D5158" s="37" t="s">
        <v>6</v>
      </c>
    </row>
    <row r="5159" spans="1:4" x14ac:dyDescent="0.25">
      <c r="A5159" s="33">
        <v>1000</v>
      </c>
      <c r="B5159" s="39" t="e">
        <f t="shared" ca="1" si="106"/>
        <v>#N/A</v>
      </c>
      <c r="C5159" s="40" t="e">
        <f t="shared" ca="1" si="105"/>
        <v>#N/A</v>
      </c>
      <c r="D5159" s="37" t="s">
        <v>6</v>
      </c>
    </row>
    <row r="5160" spans="1:4" x14ac:dyDescent="0.25">
      <c r="A5160" s="33">
        <v>1000</v>
      </c>
      <c r="B5160" s="39" t="e">
        <f t="shared" ca="1" si="106"/>
        <v>#N/A</v>
      </c>
      <c r="C5160" s="40" t="e">
        <f t="shared" ca="1" si="105"/>
        <v>#N/A</v>
      </c>
      <c r="D5160" s="37" t="s">
        <v>6</v>
      </c>
    </row>
    <row r="5161" spans="1:4" x14ac:dyDescent="0.25">
      <c r="A5161" s="33">
        <v>1000</v>
      </c>
      <c r="B5161" s="39" t="e">
        <f t="shared" ca="1" si="106"/>
        <v>#N/A</v>
      </c>
      <c r="C5161" s="40" t="e">
        <f t="shared" ca="1" si="105"/>
        <v>#N/A</v>
      </c>
      <c r="D5161" s="37" t="s">
        <v>6</v>
      </c>
    </row>
    <row r="5162" spans="1:4" x14ac:dyDescent="0.25">
      <c r="A5162" s="33">
        <v>1000</v>
      </c>
      <c r="B5162" s="39" t="e">
        <f t="shared" ca="1" si="106"/>
        <v>#N/A</v>
      </c>
      <c r="C5162" s="40" t="e">
        <f t="shared" ca="1" si="105"/>
        <v>#N/A</v>
      </c>
      <c r="D5162" s="37" t="s">
        <v>6</v>
      </c>
    </row>
    <row r="5163" spans="1:4" x14ac:dyDescent="0.25">
      <c r="A5163" s="33">
        <v>1000</v>
      </c>
      <c r="B5163" s="39" t="e">
        <f t="shared" ca="1" si="106"/>
        <v>#N/A</v>
      </c>
      <c r="C5163" s="40" t="e">
        <f t="shared" ca="1" si="105"/>
        <v>#N/A</v>
      </c>
      <c r="D5163" s="37" t="s">
        <v>6</v>
      </c>
    </row>
    <row r="5164" spans="1:4" x14ac:dyDescent="0.25">
      <c r="A5164" s="33">
        <v>1000</v>
      </c>
      <c r="B5164" s="39" t="e">
        <f t="shared" ca="1" si="106"/>
        <v>#N/A</v>
      </c>
      <c r="C5164" s="40" t="e">
        <f t="shared" ca="1" si="105"/>
        <v>#N/A</v>
      </c>
      <c r="D5164" s="37" t="s">
        <v>6</v>
      </c>
    </row>
    <row r="5165" spans="1:4" x14ac:dyDescent="0.25">
      <c r="A5165" s="33">
        <v>1000</v>
      </c>
      <c r="B5165" s="39" t="e">
        <f t="shared" ca="1" si="106"/>
        <v>#N/A</v>
      </c>
      <c r="C5165" s="40" t="e">
        <f t="shared" ca="1" si="105"/>
        <v>#N/A</v>
      </c>
      <c r="D5165" s="37" t="s">
        <v>6</v>
      </c>
    </row>
    <row r="5166" spans="1:4" x14ac:dyDescent="0.25">
      <c r="A5166" s="33">
        <v>1000</v>
      </c>
      <c r="B5166" s="39" t="e">
        <f t="shared" ca="1" si="106"/>
        <v>#N/A</v>
      </c>
      <c r="C5166" s="40" t="e">
        <f t="shared" ca="1" si="105"/>
        <v>#N/A</v>
      </c>
      <c r="D5166" s="37" t="s">
        <v>6</v>
      </c>
    </row>
    <row r="5167" spans="1:4" x14ac:dyDescent="0.25">
      <c r="A5167" s="33">
        <v>1000</v>
      </c>
      <c r="B5167" s="39" t="e">
        <f t="shared" ca="1" si="106"/>
        <v>#N/A</v>
      </c>
      <c r="C5167" s="40" t="e">
        <f t="shared" ca="1" si="105"/>
        <v>#N/A</v>
      </c>
      <c r="D5167" s="37" t="s">
        <v>6</v>
      </c>
    </row>
    <row r="5168" spans="1:4" x14ac:dyDescent="0.25">
      <c r="A5168" s="33">
        <v>1000</v>
      </c>
      <c r="B5168" s="39" t="e">
        <f t="shared" ca="1" si="106"/>
        <v>#N/A</v>
      </c>
      <c r="C5168" s="40" t="e">
        <f t="shared" ca="1" si="105"/>
        <v>#N/A</v>
      </c>
      <c r="D5168" s="37" t="s">
        <v>6</v>
      </c>
    </row>
    <row r="5169" spans="1:4" x14ac:dyDescent="0.25">
      <c r="A5169" s="33">
        <v>1000</v>
      </c>
      <c r="B5169" s="39" t="e">
        <f t="shared" ca="1" si="106"/>
        <v>#N/A</v>
      </c>
      <c r="C5169" s="40" t="e">
        <f t="shared" ca="1" si="105"/>
        <v>#N/A</v>
      </c>
      <c r="D5169" s="37" t="s">
        <v>6</v>
      </c>
    </row>
    <row r="5170" spans="1:4" x14ac:dyDescent="0.25">
      <c r="A5170" s="33">
        <v>1000</v>
      </c>
      <c r="B5170" s="39" t="e">
        <f t="shared" ca="1" si="106"/>
        <v>#N/A</v>
      </c>
      <c r="C5170" s="40" t="e">
        <f t="shared" ca="1" si="105"/>
        <v>#N/A</v>
      </c>
      <c r="D5170" s="37" t="s">
        <v>6</v>
      </c>
    </row>
    <row r="5171" spans="1:4" x14ac:dyDescent="0.25">
      <c r="A5171" s="33">
        <v>1000</v>
      </c>
      <c r="B5171" s="39" t="e">
        <f t="shared" ca="1" si="106"/>
        <v>#N/A</v>
      </c>
      <c r="C5171" s="40" t="e">
        <f t="shared" ca="1" si="105"/>
        <v>#N/A</v>
      </c>
      <c r="D5171" s="37" t="s">
        <v>6</v>
      </c>
    </row>
    <row r="5172" spans="1:4" x14ac:dyDescent="0.25">
      <c r="A5172" s="33">
        <v>1000</v>
      </c>
      <c r="B5172" s="39" t="e">
        <f t="shared" ca="1" si="106"/>
        <v>#N/A</v>
      </c>
      <c r="C5172" s="40" t="e">
        <f t="shared" ca="1" si="105"/>
        <v>#N/A</v>
      </c>
      <c r="D5172" s="37" t="s">
        <v>6</v>
      </c>
    </row>
    <row r="5173" spans="1:4" x14ac:dyDescent="0.25">
      <c r="A5173" s="33">
        <v>1000</v>
      </c>
      <c r="B5173" s="39" t="e">
        <f t="shared" ca="1" si="106"/>
        <v>#N/A</v>
      </c>
      <c r="C5173" s="40" t="e">
        <f t="shared" ca="1" si="105"/>
        <v>#N/A</v>
      </c>
      <c r="D5173" s="37" t="s">
        <v>6</v>
      </c>
    </row>
    <row r="5174" spans="1:4" x14ac:dyDescent="0.25">
      <c r="A5174" s="33">
        <v>1000</v>
      </c>
      <c r="B5174" s="39" t="e">
        <f t="shared" ca="1" si="106"/>
        <v>#N/A</v>
      </c>
      <c r="C5174" s="40" t="e">
        <f t="shared" ca="1" si="105"/>
        <v>#N/A</v>
      </c>
      <c r="D5174" s="37" t="s">
        <v>6</v>
      </c>
    </row>
    <row r="5175" spans="1:4" x14ac:dyDescent="0.25">
      <c r="A5175" s="33">
        <v>1000</v>
      </c>
      <c r="B5175" s="39" t="e">
        <f t="shared" ca="1" si="106"/>
        <v>#N/A</v>
      </c>
      <c r="C5175" s="40" t="e">
        <f t="shared" ca="1" si="105"/>
        <v>#N/A</v>
      </c>
      <c r="D5175" s="37" t="s">
        <v>6</v>
      </c>
    </row>
    <row r="5176" spans="1:4" x14ac:dyDescent="0.25">
      <c r="A5176" s="33">
        <v>1000</v>
      </c>
      <c r="B5176" s="39" t="e">
        <f t="shared" ca="1" si="106"/>
        <v>#N/A</v>
      </c>
      <c r="C5176" s="40" t="e">
        <f t="shared" ca="1" si="105"/>
        <v>#N/A</v>
      </c>
      <c r="D5176" s="37" t="s">
        <v>6</v>
      </c>
    </row>
    <row r="5177" spans="1:4" x14ac:dyDescent="0.25">
      <c r="A5177" s="33">
        <v>1000</v>
      </c>
      <c r="B5177" s="39" t="e">
        <f t="shared" ca="1" si="106"/>
        <v>#N/A</v>
      </c>
      <c r="C5177" s="40" t="e">
        <f t="shared" ca="1" si="105"/>
        <v>#N/A</v>
      </c>
      <c r="D5177" s="37" t="s">
        <v>6</v>
      </c>
    </row>
    <row r="5178" spans="1:4" x14ac:dyDescent="0.25">
      <c r="A5178" s="33">
        <v>1000</v>
      </c>
      <c r="B5178" s="39" t="e">
        <f t="shared" ca="1" si="106"/>
        <v>#N/A</v>
      </c>
      <c r="C5178" s="40" t="e">
        <f t="shared" ca="1" si="105"/>
        <v>#N/A</v>
      </c>
      <c r="D5178" s="37" t="s">
        <v>6</v>
      </c>
    </row>
    <row r="5179" spans="1:4" x14ac:dyDescent="0.25">
      <c r="A5179" s="33">
        <v>1000</v>
      </c>
      <c r="B5179" s="39" t="e">
        <f t="shared" ca="1" si="106"/>
        <v>#N/A</v>
      </c>
      <c r="C5179" s="40" t="e">
        <f t="shared" ca="1" si="105"/>
        <v>#N/A</v>
      </c>
      <c r="D5179" s="37" t="s">
        <v>6</v>
      </c>
    </row>
    <row r="5180" spans="1:4" x14ac:dyDescent="0.25">
      <c r="A5180" s="33">
        <v>1000</v>
      </c>
      <c r="B5180" s="39" t="e">
        <f t="shared" ca="1" si="106"/>
        <v>#N/A</v>
      </c>
      <c r="C5180" s="40" t="e">
        <f t="shared" ca="1" si="105"/>
        <v>#N/A</v>
      </c>
      <c r="D5180" s="37" t="s">
        <v>6</v>
      </c>
    </row>
    <row r="5181" spans="1:4" x14ac:dyDescent="0.25">
      <c r="A5181" s="33">
        <v>1000</v>
      </c>
      <c r="B5181" s="39" t="e">
        <f t="shared" ca="1" si="106"/>
        <v>#N/A</v>
      </c>
      <c r="C5181" s="40" t="e">
        <f t="shared" ca="1" si="105"/>
        <v>#N/A</v>
      </c>
      <c r="D5181" s="37" t="s">
        <v>6</v>
      </c>
    </row>
    <row r="5182" spans="1:4" x14ac:dyDescent="0.25">
      <c r="A5182" s="33">
        <v>1000</v>
      </c>
      <c r="B5182" s="39" t="e">
        <f t="shared" ca="1" si="106"/>
        <v>#N/A</v>
      </c>
      <c r="C5182" s="40" t="e">
        <f t="shared" ca="1" si="105"/>
        <v>#N/A</v>
      </c>
      <c r="D5182" s="37" t="s">
        <v>6</v>
      </c>
    </row>
    <row r="5183" spans="1:4" x14ac:dyDescent="0.25">
      <c r="A5183" s="33">
        <v>1000</v>
      </c>
      <c r="B5183" s="39" t="e">
        <f t="shared" ca="1" si="106"/>
        <v>#N/A</v>
      </c>
      <c r="C5183" s="40" t="e">
        <f t="shared" ca="1" si="105"/>
        <v>#N/A</v>
      </c>
      <c r="D5183" s="37" t="s">
        <v>6</v>
      </c>
    </row>
    <row r="5184" spans="1:4" x14ac:dyDescent="0.25">
      <c r="A5184" s="33">
        <v>1000</v>
      </c>
      <c r="B5184" s="39" t="e">
        <f t="shared" ca="1" si="106"/>
        <v>#N/A</v>
      </c>
      <c r="C5184" s="40" t="e">
        <f t="shared" ca="1" si="105"/>
        <v>#N/A</v>
      </c>
      <c r="D5184" s="37" t="s">
        <v>6</v>
      </c>
    </row>
    <row r="5185" spans="1:4" x14ac:dyDescent="0.25">
      <c r="A5185" s="33">
        <v>1000</v>
      </c>
      <c r="B5185" s="39" t="e">
        <f t="shared" ca="1" si="106"/>
        <v>#N/A</v>
      </c>
      <c r="C5185" s="40" t="e">
        <f t="shared" ca="1" si="105"/>
        <v>#N/A</v>
      </c>
      <c r="D5185" s="37" t="s">
        <v>6</v>
      </c>
    </row>
    <row r="5186" spans="1:4" x14ac:dyDescent="0.25">
      <c r="A5186" s="33">
        <v>1000</v>
      </c>
      <c r="B5186" s="39" t="e">
        <f t="shared" ca="1" si="106"/>
        <v>#N/A</v>
      </c>
      <c r="C5186" s="40" t="e">
        <f t="shared" ca="1" si="105"/>
        <v>#N/A</v>
      </c>
      <c r="D5186" s="37" t="s">
        <v>6</v>
      </c>
    </row>
    <row r="5187" spans="1:4" x14ac:dyDescent="0.25">
      <c r="A5187" s="33">
        <v>1000</v>
      </c>
      <c r="B5187" s="39" t="e">
        <f t="shared" ca="1" si="106"/>
        <v>#N/A</v>
      </c>
      <c r="C5187" s="40" t="e">
        <f t="shared" ca="1" si="105"/>
        <v>#N/A</v>
      </c>
      <c r="D5187" s="37" t="s">
        <v>6</v>
      </c>
    </row>
    <row r="5188" spans="1:4" x14ac:dyDescent="0.25">
      <c r="A5188" s="33">
        <v>1000</v>
      </c>
      <c r="B5188" s="39" t="e">
        <f t="shared" ca="1" si="106"/>
        <v>#N/A</v>
      </c>
      <c r="C5188" s="40" t="e">
        <f t="shared" ca="1" si="105"/>
        <v>#N/A</v>
      </c>
      <c r="D5188" s="37" t="s">
        <v>6</v>
      </c>
    </row>
    <row r="5189" spans="1:4" x14ac:dyDescent="0.25">
      <c r="A5189" s="33">
        <v>1000</v>
      </c>
      <c r="B5189" s="39" t="e">
        <f t="shared" ca="1" si="106"/>
        <v>#N/A</v>
      </c>
      <c r="C5189" s="40" t="e">
        <f t="shared" ca="1" si="105"/>
        <v>#N/A</v>
      </c>
      <c r="D5189" s="37" t="s">
        <v>6</v>
      </c>
    </row>
    <row r="5190" spans="1:4" x14ac:dyDescent="0.25">
      <c r="A5190" s="33">
        <v>1000</v>
      </c>
      <c r="B5190" s="39" t="e">
        <f t="shared" ca="1" si="106"/>
        <v>#N/A</v>
      </c>
      <c r="C5190" s="40" t="e">
        <f t="shared" ca="1" si="105"/>
        <v>#N/A</v>
      </c>
      <c r="D5190" s="37" t="s">
        <v>6</v>
      </c>
    </row>
    <row r="5191" spans="1:4" x14ac:dyDescent="0.25">
      <c r="A5191" s="33">
        <v>1000</v>
      </c>
      <c r="B5191" s="39" t="e">
        <f t="shared" ca="1" si="106"/>
        <v>#N/A</v>
      </c>
      <c r="C5191" s="40" t="e">
        <f t="shared" ca="1" si="105"/>
        <v>#N/A</v>
      </c>
      <c r="D5191" s="37" t="s">
        <v>6</v>
      </c>
    </row>
    <row r="5192" spans="1:4" x14ac:dyDescent="0.25">
      <c r="A5192" s="33">
        <v>1000</v>
      </c>
      <c r="B5192" s="39" t="e">
        <f t="shared" ca="1" si="106"/>
        <v>#N/A</v>
      </c>
      <c r="C5192" s="40" t="e">
        <f t="shared" ca="1" si="105"/>
        <v>#N/A</v>
      </c>
      <c r="D5192" s="37" t="s">
        <v>6</v>
      </c>
    </row>
    <row r="5193" spans="1:4" x14ac:dyDescent="0.25">
      <c r="A5193" s="33">
        <v>1000</v>
      </c>
      <c r="B5193" s="39" t="e">
        <f t="shared" ca="1" si="106"/>
        <v>#N/A</v>
      </c>
      <c r="C5193" s="40" t="e">
        <f t="shared" ca="1" si="105"/>
        <v>#N/A</v>
      </c>
      <c r="D5193" s="37" t="s">
        <v>6</v>
      </c>
    </row>
    <row r="5194" spans="1:4" x14ac:dyDescent="0.25">
      <c r="A5194" s="33">
        <v>1000</v>
      </c>
      <c r="B5194" s="39" t="e">
        <f t="shared" ca="1" si="106"/>
        <v>#N/A</v>
      </c>
      <c r="C5194" s="40" t="e">
        <f t="shared" ca="1" si="105"/>
        <v>#N/A</v>
      </c>
      <c r="D5194" s="37" t="s">
        <v>6</v>
      </c>
    </row>
    <row r="5195" spans="1:4" x14ac:dyDescent="0.25">
      <c r="A5195" s="33">
        <v>1000</v>
      </c>
      <c r="B5195" s="39" t="e">
        <f t="shared" ca="1" si="106"/>
        <v>#N/A</v>
      </c>
      <c r="C5195" s="40" t="e">
        <f t="shared" ca="1" si="105"/>
        <v>#N/A</v>
      </c>
      <c r="D5195" s="37" t="s">
        <v>6</v>
      </c>
    </row>
    <row r="5196" spans="1:4" x14ac:dyDescent="0.25">
      <c r="A5196" s="33">
        <v>1000</v>
      </c>
      <c r="B5196" s="39" t="e">
        <f t="shared" ca="1" si="106"/>
        <v>#N/A</v>
      </c>
      <c r="C5196" s="40" t="e">
        <f t="shared" ca="1" si="105"/>
        <v>#N/A</v>
      </c>
      <c r="D5196" s="37" t="s">
        <v>6</v>
      </c>
    </row>
    <row r="5197" spans="1:4" x14ac:dyDescent="0.25">
      <c r="A5197" s="33">
        <v>1000</v>
      </c>
      <c r="B5197" s="39" t="e">
        <f t="shared" ca="1" si="106"/>
        <v>#N/A</v>
      </c>
      <c r="C5197" s="40" t="e">
        <f t="shared" ca="1" si="105"/>
        <v>#N/A</v>
      </c>
      <c r="D5197" s="37" t="s">
        <v>6</v>
      </c>
    </row>
    <row r="5198" spans="1:4" x14ac:dyDescent="0.25">
      <c r="A5198" s="33">
        <v>1000</v>
      </c>
      <c r="B5198" s="39" t="e">
        <f t="shared" ca="1" si="106"/>
        <v>#N/A</v>
      </c>
      <c r="C5198" s="40" t="e">
        <f t="shared" ca="1" si="105"/>
        <v>#N/A</v>
      </c>
      <c r="D5198" s="37" t="s">
        <v>6</v>
      </c>
    </row>
    <row r="5199" spans="1:4" x14ac:dyDescent="0.25">
      <c r="A5199" s="33">
        <v>1000</v>
      </c>
      <c r="B5199" s="39" t="e">
        <f t="shared" ca="1" si="106"/>
        <v>#N/A</v>
      </c>
      <c r="C5199" s="40" t="e">
        <f t="shared" ca="1" si="105"/>
        <v>#N/A</v>
      </c>
      <c r="D5199" s="37" t="s">
        <v>6</v>
      </c>
    </row>
    <row r="5200" spans="1:4" x14ac:dyDescent="0.25">
      <c r="A5200" s="33">
        <v>1000</v>
      </c>
      <c r="B5200" s="39" t="e">
        <f t="shared" ca="1" si="106"/>
        <v>#N/A</v>
      </c>
      <c r="C5200" s="40" t="e">
        <f t="shared" ca="1" si="105"/>
        <v>#N/A</v>
      </c>
      <c r="D5200" s="37" t="s">
        <v>6</v>
      </c>
    </row>
    <row r="5201" spans="1:4" x14ac:dyDescent="0.25">
      <c r="A5201" s="33">
        <v>1000</v>
      </c>
      <c r="B5201" s="39" t="e">
        <f t="shared" ca="1" si="106"/>
        <v>#N/A</v>
      </c>
      <c r="C5201" s="40" t="e">
        <f t="shared" ca="1" si="105"/>
        <v>#N/A</v>
      </c>
      <c r="D5201" s="37" t="s">
        <v>6</v>
      </c>
    </row>
    <row r="5202" spans="1:4" x14ac:dyDescent="0.25">
      <c r="A5202" s="33">
        <v>1000</v>
      </c>
      <c r="B5202" s="39" t="e">
        <f t="shared" ca="1" si="106"/>
        <v>#N/A</v>
      </c>
      <c r="C5202" s="40" t="e">
        <f t="shared" ca="1" si="105"/>
        <v>#N/A</v>
      </c>
      <c r="D5202" s="37" t="s">
        <v>6</v>
      </c>
    </row>
    <row r="5203" spans="1:4" x14ac:dyDescent="0.25">
      <c r="A5203" s="33">
        <v>1000</v>
      </c>
      <c r="B5203" s="39" t="e">
        <f t="shared" ca="1" si="106"/>
        <v>#N/A</v>
      </c>
      <c r="C5203" s="40" t="e">
        <f t="shared" ca="1" si="105"/>
        <v>#N/A</v>
      </c>
      <c r="D5203" s="37" t="s">
        <v>6</v>
      </c>
    </row>
    <row r="5204" spans="1:4" x14ac:dyDescent="0.25">
      <c r="A5204" s="33">
        <v>1000</v>
      </c>
      <c r="B5204" s="39" t="e">
        <f t="shared" ca="1" si="106"/>
        <v>#N/A</v>
      </c>
      <c r="C5204" s="40" t="e">
        <f t="shared" ref="C5204:C5267" ca="1" si="107">B5204*100+Termina3</f>
        <v>#N/A</v>
      </c>
      <c r="D5204" s="37" t="s">
        <v>6</v>
      </c>
    </row>
    <row r="5205" spans="1:4" x14ac:dyDescent="0.25">
      <c r="A5205" s="33">
        <v>1000</v>
      </c>
      <c r="B5205" s="39" t="e">
        <f t="shared" ref="B5205:B5268" ca="1" si="108">B5204+IF(INT(Premio3/100)=B5204+1,2,1)</f>
        <v>#N/A</v>
      </c>
      <c r="C5205" s="40" t="e">
        <f t="shared" ca="1" si="107"/>
        <v>#N/A</v>
      </c>
      <c r="D5205" s="37" t="s">
        <v>6</v>
      </c>
    </row>
    <row r="5206" spans="1:4" x14ac:dyDescent="0.25">
      <c r="A5206" s="33">
        <v>1000</v>
      </c>
      <c r="B5206" s="39" t="e">
        <f t="shared" ca="1" si="108"/>
        <v>#N/A</v>
      </c>
      <c r="C5206" s="40" t="e">
        <f t="shared" ca="1" si="107"/>
        <v>#N/A</v>
      </c>
      <c r="D5206" s="37" t="s">
        <v>6</v>
      </c>
    </row>
    <row r="5207" spans="1:4" x14ac:dyDescent="0.25">
      <c r="A5207" s="33">
        <v>1000</v>
      </c>
      <c r="B5207" s="39" t="e">
        <f t="shared" ca="1" si="108"/>
        <v>#N/A</v>
      </c>
      <c r="C5207" s="40" t="e">
        <f t="shared" ca="1" si="107"/>
        <v>#N/A</v>
      </c>
      <c r="D5207" s="37" t="s">
        <v>6</v>
      </c>
    </row>
    <row r="5208" spans="1:4" x14ac:dyDescent="0.25">
      <c r="A5208" s="33">
        <v>1000</v>
      </c>
      <c r="B5208" s="39" t="e">
        <f t="shared" ca="1" si="108"/>
        <v>#N/A</v>
      </c>
      <c r="C5208" s="40" t="e">
        <f t="shared" ca="1" si="107"/>
        <v>#N/A</v>
      </c>
      <c r="D5208" s="37" t="s">
        <v>6</v>
      </c>
    </row>
    <row r="5209" spans="1:4" x14ac:dyDescent="0.25">
      <c r="A5209" s="33">
        <v>1000</v>
      </c>
      <c r="B5209" s="39" t="e">
        <f t="shared" ca="1" si="108"/>
        <v>#N/A</v>
      </c>
      <c r="C5209" s="40" t="e">
        <f t="shared" ca="1" si="107"/>
        <v>#N/A</v>
      </c>
      <c r="D5209" s="37" t="s">
        <v>6</v>
      </c>
    </row>
    <row r="5210" spans="1:4" x14ac:dyDescent="0.25">
      <c r="A5210" s="33">
        <v>1000</v>
      </c>
      <c r="B5210" s="39" t="e">
        <f t="shared" ca="1" si="108"/>
        <v>#N/A</v>
      </c>
      <c r="C5210" s="40" t="e">
        <f t="shared" ca="1" si="107"/>
        <v>#N/A</v>
      </c>
      <c r="D5210" s="37" t="s">
        <v>6</v>
      </c>
    </row>
    <row r="5211" spans="1:4" x14ac:dyDescent="0.25">
      <c r="A5211" s="33">
        <v>1000</v>
      </c>
      <c r="B5211" s="39" t="e">
        <f t="shared" ca="1" si="108"/>
        <v>#N/A</v>
      </c>
      <c r="C5211" s="40" t="e">
        <f t="shared" ca="1" si="107"/>
        <v>#N/A</v>
      </c>
      <c r="D5211" s="37" t="s">
        <v>6</v>
      </c>
    </row>
    <row r="5212" spans="1:4" x14ac:dyDescent="0.25">
      <c r="A5212" s="33">
        <v>1000</v>
      </c>
      <c r="B5212" s="39" t="e">
        <f t="shared" ca="1" si="108"/>
        <v>#N/A</v>
      </c>
      <c r="C5212" s="40" t="e">
        <f t="shared" ca="1" si="107"/>
        <v>#N/A</v>
      </c>
      <c r="D5212" s="37" t="s">
        <v>6</v>
      </c>
    </row>
    <row r="5213" spans="1:4" x14ac:dyDescent="0.25">
      <c r="A5213" s="33">
        <v>1000</v>
      </c>
      <c r="B5213" s="39" t="e">
        <f t="shared" ca="1" si="108"/>
        <v>#N/A</v>
      </c>
      <c r="C5213" s="40" t="e">
        <f t="shared" ca="1" si="107"/>
        <v>#N/A</v>
      </c>
      <c r="D5213" s="37" t="s">
        <v>6</v>
      </c>
    </row>
    <row r="5214" spans="1:4" x14ac:dyDescent="0.25">
      <c r="A5214" s="33">
        <v>1000</v>
      </c>
      <c r="B5214" s="39" t="e">
        <f t="shared" ca="1" si="108"/>
        <v>#N/A</v>
      </c>
      <c r="C5214" s="40" t="e">
        <f t="shared" ca="1" si="107"/>
        <v>#N/A</v>
      </c>
      <c r="D5214" s="37" t="s">
        <v>6</v>
      </c>
    </row>
    <row r="5215" spans="1:4" x14ac:dyDescent="0.25">
      <c r="A5215" s="33">
        <v>1000</v>
      </c>
      <c r="B5215" s="39" t="e">
        <f t="shared" ca="1" si="108"/>
        <v>#N/A</v>
      </c>
      <c r="C5215" s="40" t="e">
        <f t="shared" ca="1" si="107"/>
        <v>#N/A</v>
      </c>
      <c r="D5215" s="37" t="s">
        <v>6</v>
      </c>
    </row>
    <row r="5216" spans="1:4" x14ac:dyDescent="0.25">
      <c r="A5216" s="33">
        <v>1000</v>
      </c>
      <c r="B5216" s="39" t="e">
        <f t="shared" ca="1" si="108"/>
        <v>#N/A</v>
      </c>
      <c r="C5216" s="40" t="e">
        <f t="shared" ca="1" si="107"/>
        <v>#N/A</v>
      </c>
      <c r="D5216" s="37" t="s">
        <v>6</v>
      </c>
    </row>
    <row r="5217" spans="1:4" x14ac:dyDescent="0.25">
      <c r="A5217" s="33">
        <v>1000</v>
      </c>
      <c r="B5217" s="39" t="e">
        <f t="shared" ca="1" si="108"/>
        <v>#N/A</v>
      </c>
      <c r="C5217" s="40" t="e">
        <f t="shared" ca="1" si="107"/>
        <v>#N/A</v>
      </c>
      <c r="D5217" s="37" t="s">
        <v>6</v>
      </c>
    </row>
    <row r="5218" spans="1:4" x14ac:dyDescent="0.25">
      <c r="A5218" s="33">
        <v>1000</v>
      </c>
      <c r="B5218" s="39" t="e">
        <f t="shared" ca="1" si="108"/>
        <v>#N/A</v>
      </c>
      <c r="C5218" s="40" t="e">
        <f t="shared" ca="1" si="107"/>
        <v>#N/A</v>
      </c>
      <c r="D5218" s="37" t="s">
        <v>6</v>
      </c>
    </row>
    <row r="5219" spans="1:4" x14ac:dyDescent="0.25">
      <c r="A5219" s="33">
        <v>1000</v>
      </c>
      <c r="B5219" s="39" t="e">
        <f t="shared" ca="1" si="108"/>
        <v>#N/A</v>
      </c>
      <c r="C5219" s="40" t="e">
        <f t="shared" ca="1" si="107"/>
        <v>#N/A</v>
      </c>
      <c r="D5219" s="37" t="s">
        <v>6</v>
      </c>
    </row>
    <row r="5220" spans="1:4" x14ac:dyDescent="0.25">
      <c r="A5220" s="33">
        <v>1000</v>
      </c>
      <c r="B5220" s="39" t="e">
        <f t="shared" ca="1" si="108"/>
        <v>#N/A</v>
      </c>
      <c r="C5220" s="40" t="e">
        <f t="shared" ca="1" si="107"/>
        <v>#N/A</v>
      </c>
      <c r="D5220" s="37" t="s">
        <v>6</v>
      </c>
    </row>
    <row r="5221" spans="1:4" x14ac:dyDescent="0.25">
      <c r="A5221" s="33">
        <v>1000</v>
      </c>
      <c r="B5221" s="39" t="e">
        <f t="shared" ca="1" si="108"/>
        <v>#N/A</v>
      </c>
      <c r="C5221" s="40" t="e">
        <f t="shared" ca="1" si="107"/>
        <v>#N/A</v>
      </c>
      <c r="D5221" s="37" t="s">
        <v>6</v>
      </c>
    </row>
    <row r="5222" spans="1:4" x14ac:dyDescent="0.25">
      <c r="A5222" s="33">
        <v>1000</v>
      </c>
      <c r="B5222" s="39" t="e">
        <f t="shared" ca="1" si="108"/>
        <v>#N/A</v>
      </c>
      <c r="C5222" s="40" t="e">
        <f t="shared" ca="1" si="107"/>
        <v>#N/A</v>
      </c>
      <c r="D5222" s="37" t="s">
        <v>6</v>
      </c>
    </row>
    <row r="5223" spans="1:4" x14ac:dyDescent="0.25">
      <c r="A5223" s="33">
        <v>1000</v>
      </c>
      <c r="B5223" s="39" t="e">
        <f t="shared" ca="1" si="108"/>
        <v>#N/A</v>
      </c>
      <c r="C5223" s="40" t="e">
        <f t="shared" ca="1" si="107"/>
        <v>#N/A</v>
      </c>
      <c r="D5223" s="37" t="s">
        <v>6</v>
      </c>
    </row>
    <row r="5224" spans="1:4" x14ac:dyDescent="0.25">
      <c r="A5224" s="33">
        <v>1000</v>
      </c>
      <c r="B5224" s="39" t="e">
        <f t="shared" ca="1" si="108"/>
        <v>#N/A</v>
      </c>
      <c r="C5224" s="40" t="e">
        <f t="shared" ca="1" si="107"/>
        <v>#N/A</v>
      </c>
      <c r="D5224" s="37" t="s">
        <v>6</v>
      </c>
    </row>
    <row r="5225" spans="1:4" x14ac:dyDescent="0.25">
      <c r="A5225" s="33">
        <v>1000</v>
      </c>
      <c r="B5225" s="39" t="e">
        <f t="shared" ca="1" si="108"/>
        <v>#N/A</v>
      </c>
      <c r="C5225" s="40" t="e">
        <f t="shared" ca="1" si="107"/>
        <v>#N/A</v>
      </c>
      <c r="D5225" s="37" t="s">
        <v>6</v>
      </c>
    </row>
    <row r="5226" spans="1:4" x14ac:dyDescent="0.25">
      <c r="A5226" s="33">
        <v>1000</v>
      </c>
      <c r="B5226" s="39" t="e">
        <f t="shared" ca="1" si="108"/>
        <v>#N/A</v>
      </c>
      <c r="C5226" s="40" t="e">
        <f t="shared" ca="1" si="107"/>
        <v>#N/A</v>
      </c>
      <c r="D5226" s="37" t="s">
        <v>6</v>
      </c>
    </row>
    <row r="5227" spans="1:4" x14ac:dyDescent="0.25">
      <c r="A5227" s="33">
        <v>1000</v>
      </c>
      <c r="B5227" s="39" t="e">
        <f t="shared" ca="1" si="108"/>
        <v>#N/A</v>
      </c>
      <c r="C5227" s="40" t="e">
        <f t="shared" ca="1" si="107"/>
        <v>#N/A</v>
      </c>
      <c r="D5227" s="37" t="s">
        <v>6</v>
      </c>
    </row>
    <row r="5228" spans="1:4" x14ac:dyDescent="0.25">
      <c r="A5228" s="33">
        <v>1000</v>
      </c>
      <c r="B5228" s="39" t="e">
        <f t="shared" ca="1" si="108"/>
        <v>#N/A</v>
      </c>
      <c r="C5228" s="40" t="e">
        <f t="shared" ca="1" si="107"/>
        <v>#N/A</v>
      </c>
      <c r="D5228" s="37" t="s">
        <v>6</v>
      </c>
    </row>
    <row r="5229" spans="1:4" x14ac:dyDescent="0.25">
      <c r="A5229" s="33">
        <v>1000</v>
      </c>
      <c r="B5229" s="39" t="e">
        <f t="shared" ca="1" si="108"/>
        <v>#N/A</v>
      </c>
      <c r="C5229" s="40" t="e">
        <f t="shared" ca="1" si="107"/>
        <v>#N/A</v>
      </c>
      <c r="D5229" s="37" t="s">
        <v>6</v>
      </c>
    </row>
    <row r="5230" spans="1:4" x14ac:dyDescent="0.25">
      <c r="A5230" s="33">
        <v>1000</v>
      </c>
      <c r="B5230" s="39" t="e">
        <f t="shared" ca="1" si="108"/>
        <v>#N/A</v>
      </c>
      <c r="C5230" s="40" t="e">
        <f t="shared" ca="1" si="107"/>
        <v>#N/A</v>
      </c>
      <c r="D5230" s="37" t="s">
        <v>6</v>
      </c>
    </row>
    <row r="5231" spans="1:4" x14ac:dyDescent="0.25">
      <c r="A5231" s="33">
        <v>1000</v>
      </c>
      <c r="B5231" s="39" t="e">
        <f t="shared" ca="1" si="108"/>
        <v>#N/A</v>
      </c>
      <c r="C5231" s="40" t="e">
        <f t="shared" ca="1" si="107"/>
        <v>#N/A</v>
      </c>
      <c r="D5231" s="37" t="s">
        <v>6</v>
      </c>
    </row>
    <row r="5232" spans="1:4" x14ac:dyDescent="0.25">
      <c r="A5232" s="33">
        <v>1000</v>
      </c>
      <c r="B5232" s="39" t="e">
        <f t="shared" ca="1" si="108"/>
        <v>#N/A</v>
      </c>
      <c r="C5232" s="40" t="e">
        <f t="shared" ca="1" si="107"/>
        <v>#N/A</v>
      </c>
      <c r="D5232" s="37" t="s">
        <v>6</v>
      </c>
    </row>
    <row r="5233" spans="1:4" x14ac:dyDescent="0.25">
      <c r="A5233" s="33">
        <v>1000</v>
      </c>
      <c r="B5233" s="39" t="e">
        <f t="shared" ca="1" si="108"/>
        <v>#N/A</v>
      </c>
      <c r="C5233" s="40" t="e">
        <f t="shared" ca="1" si="107"/>
        <v>#N/A</v>
      </c>
      <c r="D5233" s="37" t="s">
        <v>6</v>
      </c>
    </row>
    <row r="5234" spans="1:4" x14ac:dyDescent="0.25">
      <c r="A5234" s="33">
        <v>1000</v>
      </c>
      <c r="B5234" s="39" t="e">
        <f t="shared" ca="1" si="108"/>
        <v>#N/A</v>
      </c>
      <c r="C5234" s="40" t="e">
        <f t="shared" ca="1" si="107"/>
        <v>#N/A</v>
      </c>
      <c r="D5234" s="37" t="s">
        <v>6</v>
      </c>
    </row>
    <row r="5235" spans="1:4" x14ac:dyDescent="0.25">
      <c r="A5235" s="33">
        <v>1000</v>
      </c>
      <c r="B5235" s="39" t="e">
        <f t="shared" ca="1" si="108"/>
        <v>#N/A</v>
      </c>
      <c r="C5235" s="40" t="e">
        <f t="shared" ca="1" si="107"/>
        <v>#N/A</v>
      </c>
      <c r="D5235" s="37" t="s">
        <v>6</v>
      </c>
    </row>
    <row r="5236" spans="1:4" x14ac:dyDescent="0.25">
      <c r="A5236" s="33">
        <v>1000</v>
      </c>
      <c r="B5236" s="39" t="e">
        <f t="shared" ca="1" si="108"/>
        <v>#N/A</v>
      </c>
      <c r="C5236" s="40" t="e">
        <f t="shared" ca="1" si="107"/>
        <v>#N/A</v>
      </c>
      <c r="D5236" s="37" t="s">
        <v>6</v>
      </c>
    </row>
    <row r="5237" spans="1:4" x14ac:dyDescent="0.25">
      <c r="A5237" s="33">
        <v>1000</v>
      </c>
      <c r="B5237" s="39" t="e">
        <f t="shared" ca="1" si="108"/>
        <v>#N/A</v>
      </c>
      <c r="C5237" s="40" t="e">
        <f t="shared" ca="1" si="107"/>
        <v>#N/A</v>
      </c>
      <c r="D5237" s="37" t="s">
        <v>6</v>
      </c>
    </row>
    <row r="5238" spans="1:4" x14ac:dyDescent="0.25">
      <c r="A5238" s="33">
        <v>1000</v>
      </c>
      <c r="B5238" s="39" t="e">
        <f t="shared" ca="1" si="108"/>
        <v>#N/A</v>
      </c>
      <c r="C5238" s="40" t="e">
        <f t="shared" ca="1" si="107"/>
        <v>#N/A</v>
      </c>
      <c r="D5238" s="37" t="s">
        <v>6</v>
      </c>
    </row>
    <row r="5239" spans="1:4" x14ac:dyDescent="0.25">
      <c r="A5239" s="33">
        <v>1000</v>
      </c>
      <c r="B5239" s="39" t="e">
        <f t="shared" ca="1" si="108"/>
        <v>#N/A</v>
      </c>
      <c r="C5239" s="40" t="e">
        <f t="shared" ca="1" si="107"/>
        <v>#N/A</v>
      </c>
      <c r="D5239" s="37" t="s">
        <v>6</v>
      </c>
    </row>
    <row r="5240" spans="1:4" x14ac:dyDescent="0.25">
      <c r="A5240" s="33">
        <v>1000</v>
      </c>
      <c r="B5240" s="39" t="e">
        <f t="shared" ca="1" si="108"/>
        <v>#N/A</v>
      </c>
      <c r="C5240" s="40" t="e">
        <f t="shared" ca="1" si="107"/>
        <v>#N/A</v>
      </c>
      <c r="D5240" s="37" t="s">
        <v>6</v>
      </c>
    </row>
    <row r="5241" spans="1:4" x14ac:dyDescent="0.25">
      <c r="A5241" s="33">
        <v>1000</v>
      </c>
      <c r="B5241" s="39" t="e">
        <f t="shared" ca="1" si="108"/>
        <v>#N/A</v>
      </c>
      <c r="C5241" s="40" t="e">
        <f t="shared" ca="1" si="107"/>
        <v>#N/A</v>
      </c>
      <c r="D5241" s="37" t="s">
        <v>6</v>
      </c>
    </row>
    <row r="5242" spans="1:4" x14ac:dyDescent="0.25">
      <c r="A5242" s="33">
        <v>1000</v>
      </c>
      <c r="B5242" s="39" t="e">
        <f t="shared" ca="1" si="108"/>
        <v>#N/A</v>
      </c>
      <c r="C5242" s="40" t="e">
        <f t="shared" ca="1" si="107"/>
        <v>#N/A</v>
      </c>
      <c r="D5242" s="37" t="s">
        <v>6</v>
      </c>
    </row>
    <row r="5243" spans="1:4" x14ac:dyDescent="0.25">
      <c r="A5243" s="33">
        <v>1000</v>
      </c>
      <c r="B5243" s="39" t="e">
        <f t="shared" ca="1" si="108"/>
        <v>#N/A</v>
      </c>
      <c r="C5243" s="40" t="e">
        <f t="shared" ca="1" si="107"/>
        <v>#N/A</v>
      </c>
      <c r="D5243" s="37" t="s">
        <v>6</v>
      </c>
    </row>
    <row r="5244" spans="1:4" x14ac:dyDescent="0.25">
      <c r="A5244" s="33">
        <v>1000</v>
      </c>
      <c r="B5244" s="39" t="e">
        <f t="shared" ca="1" si="108"/>
        <v>#N/A</v>
      </c>
      <c r="C5244" s="40" t="e">
        <f t="shared" ca="1" si="107"/>
        <v>#N/A</v>
      </c>
      <c r="D5244" s="37" t="s">
        <v>6</v>
      </c>
    </row>
    <row r="5245" spans="1:4" x14ac:dyDescent="0.25">
      <c r="A5245" s="33">
        <v>1000</v>
      </c>
      <c r="B5245" s="39" t="e">
        <f t="shared" ca="1" si="108"/>
        <v>#N/A</v>
      </c>
      <c r="C5245" s="40" t="e">
        <f t="shared" ca="1" si="107"/>
        <v>#N/A</v>
      </c>
      <c r="D5245" s="37" t="s">
        <v>6</v>
      </c>
    </row>
    <row r="5246" spans="1:4" x14ac:dyDescent="0.25">
      <c r="A5246" s="33">
        <v>1000</v>
      </c>
      <c r="B5246" s="39" t="e">
        <f t="shared" ca="1" si="108"/>
        <v>#N/A</v>
      </c>
      <c r="C5246" s="40" t="e">
        <f t="shared" ca="1" si="107"/>
        <v>#N/A</v>
      </c>
      <c r="D5246" s="37" t="s">
        <v>6</v>
      </c>
    </row>
    <row r="5247" spans="1:4" x14ac:dyDescent="0.25">
      <c r="A5247" s="33">
        <v>1000</v>
      </c>
      <c r="B5247" s="39" t="e">
        <f t="shared" ca="1" si="108"/>
        <v>#N/A</v>
      </c>
      <c r="C5247" s="40" t="e">
        <f t="shared" ca="1" si="107"/>
        <v>#N/A</v>
      </c>
      <c r="D5247" s="37" t="s">
        <v>6</v>
      </c>
    </row>
    <row r="5248" spans="1:4" x14ac:dyDescent="0.25">
      <c r="A5248" s="33">
        <v>1000</v>
      </c>
      <c r="B5248" s="39" t="e">
        <f t="shared" ca="1" si="108"/>
        <v>#N/A</v>
      </c>
      <c r="C5248" s="40" t="e">
        <f t="shared" ca="1" si="107"/>
        <v>#N/A</v>
      </c>
      <c r="D5248" s="37" t="s">
        <v>6</v>
      </c>
    </row>
    <row r="5249" spans="1:4" x14ac:dyDescent="0.25">
      <c r="A5249" s="33">
        <v>1000</v>
      </c>
      <c r="B5249" s="39" t="e">
        <f t="shared" ca="1" si="108"/>
        <v>#N/A</v>
      </c>
      <c r="C5249" s="40" t="e">
        <f t="shared" ca="1" si="107"/>
        <v>#N/A</v>
      </c>
      <c r="D5249" s="37" t="s">
        <v>6</v>
      </c>
    </row>
    <row r="5250" spans="1:4" x14ac:dyDescent="0.25">
      <c r="A5250" s="33">
        <v>1000</v>
      </c>
      <c r="B5250" s="39" t="e">
        <f t="shared" ca="1" si="108"/>
        <v>#N/A</v>
      </c>
      <c r="C5250" s="40" t="e">
        <f t="shared" ca="1" si="107"/>
        <v>#N/A</v>
      </c>
      <c r="D5250" s="37" t="s">
        <v>6</v>
      </c>
    </row>
    <row r="5251" spans="1:4" x14ac:dyDescent="0.25">
      <c r="A5251" s="33">
        <v>1000</v>
      </c>
      <c r="B5251" s="39" t="e">
        <f t="shared" ca="1" si="108"/>
        <v>#N/A</v>
      </c>
      <c r="C5251" s="40" t="e">
        <f t="shared" ca="1" si="107"/>
        <v>#N/A</v>
      </c>
      <c r="D5251" s="37" t="s">
        <v>6</v>
      </c>
    </row>
    <row r="5252" spans="1:4" x14ac:dyDescent="0.25">
      <c r="A5252" s="33">
        <v>1000</v>
      </c>
      <c r="B5252" s="39" t="e">
        <f t="shared" ca="1" si="108"/>
        <v>#N/A</v>
      </c>
      <c r="C5252" s="40" t="e">
        <f t="shared" ca="1" si="107"/>
        <v>#N/A</v>
      </c>
      <c r="D5252" s="37" t="s">
        <v>6</v>
      </c>
    </row>
    <row r="5253" spans="1:4" x14ac:dyDescent="0.25">
      <c r="A5253" s="33">
        <v>1000</v>
      </c>
      <c r="B5253" s="39" t="e">
        <f t="shared" ca="1" si="108"/>
        <v>#N/A</v>
      </c>
      <c r="C5253" s="40" t="e">
        <f t="shared" ca="1" si="107"/>
        <v>#N/A</v>
      </c>
      <c r="D5253" s="37" t="s">
        <v>6</v>
      </c>
    </row>
    <row r="5254" spans="1:4" x14ac:dyDescent="0.25">
      <c r="A5254" s="33">
        <v>1000</v>
      </c>
      <c r="B5254" s="39" t="e">
        <f t="shared" ca="1" si="108"/>
        <v>#N/A</v>
      </c>
      <c r="C5254" s="40" t="e">
        <f t="shared" ca="1" si="107"/>
        <v>#N/A</v>
      </c>
      <c r="D5254" s="37" t="s">
        <v>6</v>
      </c>
    </row>
    <row r="5255" spans="1:4" x14ac:dyDescent="0.25">
      <c r="A5255" s="33">
        <v>1000</v>
      </c>
      <c r="B5255" s="39" t="e">
        <f t="shared" ca="1" si="108"/>
        <v>#N/A</v>
      </c>
      <c r="C5255" s="40" t="e">
        <f t="shared" ca="1" si="107"/>
        <v>#N/A</v>
      </c>
      <c r="D5255" s="37" t="s">
        <v>6</v>
      </c>
    </row>
    <row r="5256" spans="1:4" x14ac:dyDescent="0.25">
      <c r="A5256" s="33">
        <v>1000</v>
      </c>
      <c r="B5256" s="39" t="e">
        <f t="shared" ca="1" si="108"/>
        <v>#N/A</v>
      </c>
      <c r="C5256" s="40" t="e">
        <f t="shared" ca="1" si="107"/>
        <v>#N/A</v>
      </c>
      <c r="D5256" s="37" t="s">
        <v>6</v>
      </c>
    </row>
    <row r="5257" spans="1:4" x14ac:dyDescent="0.25">
      <c r="A5257" s="33">
        <v>1000</v>
      </c>
      <c r="B5257" s="39" t="e">
        <f t="shared" ca="1" si="108"/>
        <v>#N/A</v>
      </c>
      <c r="C5257" s="40" t="e">
        <f t="shared" ca="1" si="107"/>
        <v>#N/A</v>
      </c>
      <c r="D5257" s="37" t="s">
        <v>6</v>
      </c>
    </row>
    <row r="5258" spans="1:4" x14ac:dyDescent="0.25">
      <c r="A5258" s="33">
        <v>1000</v>
      </c>
      <c r="B5258" s="39" t="e">
        <f t="shared" ca="1" si="108"/>
        <v>#N/A</v>
      </c>
      <c r="C5258" s="40" t="e">
        <f t="shared" ca="1" si="107"/>
        <v>#N/A</v>
      </c>
      <c r="D5258" s="37" t="s">
        <v>6</v>
      </c>
    </row>
    <row r="5259" spans="1:4" x14ac:dyDescent="0.25">
      <c r="A5259" s="33">
        <v>1000</v>
      </c>
      <c r="B5259" s="39" t="e">
        <f t="shared" ca="1" si="108"/>
        <v>#N/A</v>
      </c>
      <c r="C5259" s="40" t="e">
        <f t="shared" ca="1" si="107"/>
        <v>#N/A</v>
      </c>
      <c r="D5259" s="37" t="s">
        <v>6</v>
      </c>
    </row>
    <row r="5260" spans="1:4" x14ac:dyDescent="0.25">
      <c r="A5260" s="33">
        <v>1000</v>
      </c>
      <c r="B5260" s="39" t="e">
        <f t="shared" ca="1" si="108"/>
        <v>#N/A</v>
      </c>
      <c r="C5260" s="40" t="e">
        <f t="shared" ca="1" si="107"/>
        <v>#N/A</v>
      </c>
      <c r="D5260" s="37" t="s">
        <v>6</v>
      </c>
    </row>
    <row r="5261" spans="1:4" x14ac:dyDescent="0.25">
      <c r="A5261" s="33">
        <v>1000</v>
      </c>
      <c r="B5261" s="39" t="e">
        <f t="shared" ca="1" si="108"/>
        <v>#N/A</v>
      </c>
      <c r="C5261" s="40" t="e">
        <f t="shared" ca="1" si="107"/>
        <v>#N/A</v>
      </c>
      <c r="D5261" s="37" t="s">
        <v>6</v>
      </c>
    </row>
    <row r="5262" spans="1:4" x14ac:dyDescent="0.25">
      <c r="A5262" s="33">
        <v>1000</v>
      </c>
      <c r="B5262" s="39" t="e">
        <f t="shared" ca="1" si="108"/>
        <v>#N/A</v>
      </c>
      <c r="C5262" s="40" t="e">
        <f t="shared" ca="1" si="107"/>
        <v>#N/A</v>
      </c>
      <c r="D5262" s="37" t="s">
        <v>6</v>
      </c>
    </row>
    <row r="5263" spans="1:4" x14ac:dyDescent="0.25">
      <c r="A5263" s="33">
        <v>1000</v>
      </c>
      <c r="B5263" s="39" t="e">
        <f t="shared" ca="1" si="108"/>
        <v>#N/A</v>
      </c>
      <c r="C5263" s="40" t="e">
        <f t="shared" ca="1" si="107"/>
        <v>#N/A</v>
      </c>
      <c r="D5263" s="37" t="s">
        <v>6</v>
      </c>
    </row>
    <row r="5264" spans="1:4" x14ac:dyDescent="0.25">
      <c r="A5264" s="33">
        <v>1000</v>
      </c>
      <c r="B5264" s="39" t="e">
        <f t="shared" ca="1" si="108"/>
        <v>#N/A</v>
      </c>
      <c r="C5264" s="40" t="e">
        <f t="shared" ca="1" si="107"/>
        <v>#N/A</v>
      </c>
      <c r="D5264" s="37" t="s">
        <v>6</v>
      </c>
    </row>
    <row r="5265" spans="1:4" x14ac:dyDescent="0.25">
      <c r="A5265" s="33">
        <v>1000</v>
      </c>
      <c r="B5265" s="39" t="e">
        <f t="shared" ca="1" si="108"/>
        <v>#N/A</v>
      </c>
      <c r="C5265" s="40" t="e">
        <f t="shared" ca="1" si="107"/>
        <v>#N/A</v>
      </c>
      <c r="D5265" s="37" t="s">
        <v>6</v>
      </c>
    </row>
    <row r="5266" spans="1:4" x14ac:dyDescent="0.25">
      <c r="A5266" s="33">
        <v>1000</v>
      </c>
      <c r="B5266" s="39" t="e">
        <f t="shared" ca="1" si="108"/>
        <v>#N/A</v>
      </c>
      <c r="C5266" s="40" t="e">
        <f t="shared" ca="1" si="107"/>
        <v>#N/A</v>
      </c>
      <c r="D5266" s="37" t="s">
        <v>6</v>
      </c>
    </row>
    <row r="5267" spans="1:4" x14ac:dyDescent="0.25">
      <c r="A5267" s="33">
        <v>1000</v>
      </c>
      <c r="B5267" s="39" t="e">
        <f t="shared" ca="1" si="108"/>
        <v>#N/A</v>
      </c>
      <c r="C5267" s="40" t="e">
        <f t="shared" ca="1" si="107"/>
        <v>#N/A</v>
      </c>
      <c r="D5267" s="37" t="s">
        <v>6</v>
      </c>
    </row>
    <row r="5268" spans="1:4" x14ac:dyDescent="0.25">
      <c r="A5268" s="33">
        <v>1000</v>
      </c>
      <c r="B5268" s="39" t="e">
        <f t="shared" ca="1" si="108"/>
        <v>#N/A</v>
      </c>
      <c r="C5268" s="40" t="e">
        <f t="shared" ref="C5268:C5306" ca="1" si="109">B5268*100+Termina3</f>
        <v>#N/A</v>
      </c>
      <c r="D5268" s="37" t="s">
        <v>6</v>
      </c>
    </row>
    <row r="5269" spans="1:4" x14ac:dyDescent="0.25">
      <c r="A5269" s="33">
        <v>1000</v>
      </c>
      <c r="B5269" s="39" t="e">
        <f t="shared" ref="B5269:B5306" ca="1" si="110">B5268+IF(INT(Premio3/100)=B5268+1,2,1)</f>
        <v>#N/A</v>
      </c>
      <c r="C5269" s="40" t="e">
        <f t="shared" ca="1" si="109"/>
        <v>#N/A</v>
      </c>
      <c r="D5269" s="37" t="s">
        <v>6</v>
      </c>
    </row>
    <row r="5270" spans="1:4" x14ac:dyDescent="0.25">
      <c r="A5270" s="33">
        <v>1000</v>
      </c>
      <c r="B5270" s="39" t="e">
        <f t="shared" ca="1" si="110"/>
        <v>#N/A</v>
      </c>
      <c r="C5270" s="40" t="e">
        <f t="shared" ca="1" si="109"/>
        <v>#N/A</v>
      </c>
      <c r="D5270" s="37" t="s">
        <v>6</v>
      </c>
    </row>
    <row r="5271" spans="1:4" x14ac:dyDescent="0.25">
      <c r="A5271" s="33">
        <v>1000</v>
      </c>
      <c r="B5271" s="39" t="e">
        <f t="shared" ca="1" si="110"/>
        <v>#N/A</v>
      </c>
      <c r="C5271" s="40" t="e">
        <f t="shared" ca="1" si="109"/>
        <v>#N/A</v>
      </c>
      <c r="D5271" s="37" t="s">
        <v>6</v>
      </c>
    </row>
    <row r="5272" spans="1:4" x14ac:dyDescent="0.25">
      <c r="A5272" s="33">
        <v>1000</v>
      </c>
      <c r="B5272" s="39" t="e">
        <f t="shared" ca="1" si="110"/>
        <v>#N/A</v>
      </c>
      <c r="C5272" s="40" t="e">
        <f t="shared" ca="1" si="109"/>
        <v>#N/A</v>
      </c>
      <c r="D5272" s="37" t="s">
        <v>6</v>
      </c>
    </row>
    <row r="5273" spans="1:4" x14ac:dyDescent="0.25">
      <c r="A5273" s="33">
        <v>1000</v>
      </c>
      <c r="B5273" s="39" t="e">
        <f t="shared" ca="1" si="110"/>
        <v>#N/A</v>
      </c>
      <c r="C5273" s="40" t="e">
        <f t="shared" ca="1" si="109"/>
        <v>#N/A</v>
      </c>
      <c r="D5273" s="37" t="s">
        <v>6</v>
      </c>
    </row>
    <row r="5274" spans="1:4" x14ac:dyDescent="0.25">
      <c r="A5274" s="33">
        <v>1000</v>
      </c>
      <c r="B5274" s="39" t="e">
        <f t="shared" ca="1" si="110"/>
        <v>#N/A</v>
      </c>
      <c r="C5274" s="40" t="e">
        <f t="shared" ca="1" si="109"/>
        <v>#N/A</v>
      </c>
      <c r="D5274" s="37" t="s">
        <v>6</v>
      </c>
    </row>
    <row r="5275" spans="1:4" x14ac:dyDescent="0.25">
      <c r="A5275" s="33">
        <v>1000</v>
      </c>
      <c r="B5275" s="39" t="e">
        <f t="shared" ca="1" si="110"/>
        <v>#N/A</v>
      </c>
      <c r="C5275" s="40" t="e">
        <f t="shared" ca="1" si="109"/>
        <v>#N/A</v>
      </c>
      <c r="D5275" s="37" t="s">
        <v>6</v>
      </c>
    </row>
    <row r="5276" spans="1:4" x14ac:dyDescent="0.25">
      <c r="A5276" s="33">
        <v>1000</v>
      </c>
      <c r="B5276" s="39" t="e">
        <f t="shared" ca="1" si="110"/>
        <v>#N/A</v>
      </c>
      <c r="C5276" s="40" t="e">
        <f t="shared" ca="1" si="109"/>
        <v>#N/A</v>
      </c>
      <c r="D5276" s="37" t="s">
        <v>6</v>
      </c>
    </row>
    <row r="5277" spans="1:4" x14ac:dyDescent="0.25">
      <c r="A5277" s="33">
        <v>1000</v>
      </c>
      <c r="B5277" s="39" t="e">
        <f t="shared" ca="1" si="110"/>
        <v>#N/A</v>
      </c>
      <c r="C5277" s="40" t="e">
        <f t="shared" ca="1" si="109"/>
        <v>#N/A</v>
      </c>
      <c r="D5277" s="37" t="s">
        <v>6</v>
      </c>
    </row>
    <row r="5278" spans="1:4" x14ac:dyDescent="0.25">
      <c r="A5278" s="33">
        <v>1000</v>
      </c>
      <c r="B5278" s="39" t="e">
        <f t="shared" ca="1" si="110"/>
        <v>#N/A</v>
      </c>
      <c r="C5278" s="40" t="e">
        <f t="shared" ca="1" si="109"/>
        <v>#N/A</v>
      </c>
      <c r="D5278" s="37" t="s">
        <v>6</v>
      </c>
    </row>
    <row r="5279" spans="1:4" x14ac:dyDescent="0.25">
      <c r="A5279" s="33">
        <v>1000</v>
      </c>
      <c r="B5279" s="39" t="e">
        <f t="shared" ca="1" si="110"/>
        <v>#N/A</v>
      </c>
      <c r="C5279" s="40" t="e">
        <f t="shared" ca="1" si="109"/>
        <v>#N/A</v>
      </c>
      <c r="D5279" s="37" t="s">
        <v>6</v>
      </c>
    </row>
    <row r="5280" spans="1:4" x14ac:dyDescent="0.25">
      <c r="A5280" s="33">
        <v>1000</v>
      </c>
      <c r="B5280" s="39" t="e">
        <f t="shared" ca="1" si="110"/>
        <v>#N/A</v>
      </c>
      <c r="C5280" s="40" t="e">
        <f t="shared" ca="1" si="109"/>
        <v>#N/A</v>
      </c>
      <c r="D5280" s="37" t="s">
        <v>6</v>
      </c>
    </row>
    <row r="5281" spans="1:4" x14ac:dyDescent="0.25">
      <c r="A5281" s="33">
        <v>1000</v>
      </c>
      <c r="B5281" s="39" t="e">
        <f t="shared" ca="1" si="110"/>
        <v>#N/A</v>
      </c>
      <c r="C5281" s="40" t="e">
        <f t="shared" ca="1" si="109"/>
        <v>#N/A</v>
      </c>
      <c r="D5281" s="37" t="s">
        <v>6</v>
      </c>
    </row>
    <row r="5282" spans="1:4" x14ac:dyDescent="0.25">
      <c r="A5282" s="33">
        <v>1000</v>
      </c>
      <c r="B5282" s="39" t="e">
        <f t="shared" ca="1" si="110"/>
        <v>#N/A</v>
      </c>
      <c r="C5282" s="40" t="e">
        <f t="shared" ca="1" si="109"/>
        <v>#N/A</v>
      </c>
      <c r="D5282" s="37" t="s">
        <v>6</v>
      </c>
    </row>
    <row r="5283" spans="1:4" x14ac:dyDescent="0.25">
      <c r="A5283" s="33">
        <v>1000</v>
      </c>
      <c r="B5283" s="39" t="e">
        <f t="shared" ca="1" si="110"/>
        <v>#N/A</v>
      </c>
      <c r="C5283" s="40" t="e">
        <f t="shared" ca="1" si="109"/>
        <v>#N/A</v>
      </c>
      <c r="D5283" s="37" t="s">
        <v>6</v>
      </c>
    </row>
    <row r="5284" spans="1:4" x14ac:dyDescent="0.25">
      <c r="A5284" s="33">
        <v>1000</v>
      </c>
      <c r="B5284" s="39" t="e">
        <f t="shared" ca="1" si="110"/>
        <v>#N/A</v>
      </c>
      <c r="C5284" s="40" t="e">
        <f t="shared" ca="1" si="109"/>
        <v>#N/A</v>
      </c>
      <c r="D5284" s="37" t="s">
        <v>6</v>
      </c>
    </row>
    <row r="5285" spans="1:4" x14ac:dyDescent="0.25">
      <c r="A5285" s="33">
        <v>1000</v>
      </c>
      <c r="B5285" s="39" t="e">
        <f t="shared" ca="1" si="110"/>
        <v>#N/A</v>
      </c>
      <c r="C5285" s="40" t="e">
        <f t="shared" ca="1" si="109"/>
        <v>#N/A</v>
      </c>
      <c r="D5285" s="37" t="s">
        <v>6</v>
      </c>
    </row>
    <row r="5286" spans="1:4" x14ac:dyDescent="0.25">
      <c r="A5286" s="33">
        <v>1000</v>
      </c>
      <c r="B5286" s="39" t="e">
        <f t="shared" ca="1" si="110"/>
        <v>#N/A</v>
      </c>
      <c r="C5286" s="40" t="e">
        <f t="shared" ca="1" si="109"/>
        <v>#N/A</v>
      </c>
      <c r="D5286" s="37" t="s">
        <v>6</v>
      </c>
    </row>
    <row r="5287" spans="1:4" x14ac:dyDescent="0.25">
      <c r="A5287" s="33">
        <v>1000</v>
      </c>
      <c r="B5287" s="39" t="e">
        <f t="shared" ca="1" si="110"/>
        <v>#N/A</v>
      </c>
      <c r="C5287" s="40" t="e">
        <f t="shared" ca="1" si="109"/>
        <v>#N/A</v>
      </c>
      <c r="D5287" s="37" t="s">
        <v>6</v>
      </c>
    </row>
    <row r="5288" spans="1:4" x14ac:dyDescent="0.25">
      <c r="A5288" s="33">
        <v>1000</v>
      </c>
      <c r="B5288" s="39" t="e">
        <f t="shared" ca="1" si="110"/>
        <v>#N/A</v>
      </c>
      <c r="C5288" s="40" t="e">
        <f t="shared" ca="1" si="109"/>
        <v>#N/A</v>
      </c>
      <c r="D5288" s="37" t="s">
        <v>6</v>
      </c>
    </row>
    <row r="5289" spans="1:4" x14ac:dyDescent="0.25">
      <c r="A5289" s="33">
        <v>1000</v>
      </c>
      <c r="B5289" s="39" t="e">
        <f t="shared" ca="1" si="110"/>
        <v>#N/A</v>
      </c>
      <c r="C5289" s="40" t="e">
        <f t="shared" ca="1" si="109"/>
        <v>#N/A</v>
      </c>
      <c r="D5289" s="37" t="s">
        <v>6</v>
      </c>
    </row>
    <row r="5290" spans="1:4" x14ac:dyDescent="0.25">
      <c r="A5290" s="33">
        <v>1000</v>
      </c>
      <c r="B5290" s="39" t="e">
        <f t="shared" ca="1" si="110"/>
        <v>#N/A</v>
      </c>
      <c r="C5290" s="40" t="e">
        <f t="shared" ca="1" si="109"/>
        <v>#N/A</v>
      </c>
      <c r="D5290" s="37" t="s">
        <v>6</v>
      </c>
    </row>
    <row r="5291" spans="1:4" x14ac:dyDescent="0.25">
      <c r="A5291" s="33">
        <v>1000</v>
      </c>
      <c r="B5291" s="39" t="e">
        <f t="shared" ca="1" si="110"/>
        <v>#N/A</v>
      </c>
      <c r="C5291" s="40" t="e">
        <f t="shared" ca="1" si="109"/>
        <v>#N/A</v>
      </c>
      <c r="D5291" s="37" t="s">
        <v>6</v>
      </c>
    </row>
    <row r="5292" spans="1:4" x14ac:dyDescent="0.25">
      <c r="A5292" s="33">
        <v>1000</v>
      </c>
      <c r="B5292" s="39" t="e">
        <f t="shared" ca="1" si="110"/>
        <v>#N/A</v>
      </c>
      <c r="C5292" s="40" t="e">
        <f t="shared" ca="1" si="109"/>
        <v>#N/A</v>
      </c>
      <c r="D5292" s="37" t="s">
        <v>6</v>
      </c>
    </row>
    <row r="5293" spans="1:4" x14ac:dyDescent="0.25">
      <c r="A5293" s="33">
        <v>1000</v>
      </c>
      <c r="B5293" s="39" t="e">
        <f t="shared" ca="1" si="110"/>
        <v>#N/A</v>
      </c>
      <c r="C5293" s="40" t="e">
        <f t="shared" ca="1" si="109"/>
        <v>#N/A</v>
      </c>
      <c r="D5293" s="37" t="s">
        <v>6</v>
      </c>
    </row>
    <row r="5294" spans="1:4" x14ac:dyDescent="0.25">
      <c r="A5294" s="33">
        <v>1000</v>
      </c>
      <c r="B5294" s="39" t="e">
        <f t="shared" ca="1" si="110"/>
        <v>#N/A</v>
      </c>
      <c r="C5294" s="40" t="e">
        <f t="shared" ca="1" si="109"/>
        <v>#N/A</v>
      </c>
      <c r="D5294" s="37" t="s">
        <v>6</v>
      </c>
    </row>
    <row r="5295" spans="1:4" x14ac:dyDescent="0.25">
      <c r="A5295" s="33">
        <v>1000</v>
      </c>
      <c r="B5295" s="39" t="e">
        <f t="shared" ca="1" si="110"/>
        <v>#N/A</v>
      </c>
      <c r="C5295" s="40" t="e">
        <f t="shared" ca="1" si="109"/>
        <v>#N/A</v>
      </c>
      <c r="D5295" s="37" t="s">
        <v>6</v>
      </c>
    </row>
    <row r="5296" spans="1:4" x14ac:dyDescent="0.25">
      <c r="A5296" s="33">
        <v>1000</v>
      </c>
      <c r="B5296" s="39" t="e">
        <f t="shared" ca="1" si="110"/>
        <v>#N/A</v>
      </c>
      <c r="C5296" s="40" t="e">
        <f t="shared" ca="1" si="109"/>
        <v>#N/A</v>
      </c>
      <c r="D5296" s="37" t="s">
        <v>6</v>
      </c>
    </row>
    <row r="5297" spans="1:4" x14ac:dyDescent="0.25">
      <c r="A5297" s="33">
        <v>1000</v>
      </c>
      <c r="B5297" s="39" t="e">
        <f t="shared" ca="1" si="110"/>
        <v>#N/A</v>
      </c>
      <c r="C5297" s="40" t="e">
        <f t="shared" ca="1" si="109"/>
        <v>#N/A</v>
      </c>
      <c r="D5297" s="37" t="s">
        <v>6</v>
      </c>
    </row>
    <row r="5298" spans="1:4" x14ac:dyDescent="0.25">
      <c r="A5298" s="33">
        <v>1000</v>
      </c>
      <c r="B5298" s="39" t="e">
        <f t="shared" ca="1" si="110"/>
        <v>#N/A</v>
      </c>
      <c r="C5298" s="40" t="e">
        <f t="shared" ca="1" si="109"/>
        <v>#N/A</v>
      </c>
      <c r="D5298" s="37" t="s">
        <v>6</v>
      </c>
    </row>
    <row r="5299" spans="1:4" x14ac:dyDescent="0.25">
      <c r="A5299" s="33">
        <v>1000</v>
      </c>
      <c r="B5299" s="39" t="e">
        <f t="shared" ca="1" si="110"/>
        <v>#N/A</v>
      </c>
      <c r="C5299" s="40" t="e">
        <f t="shared" ca="1" si="109"/>
        <v>#N/A</v>
      </c>
      <c r="D5299" s="37" t="s">
        <v>6</v>
      </c>
    </row>
    <row r="5300" spans="1:4" x14ac:dyDescent="0.25">
      <c r="A5300" s="33">
        <v>1000</v>
      </c>
      <c r="B5300" s="39" t="e">
        <f t="shared" ca="1" si="110"/>
        <v>#N/A</v>
      </c>
      <c r="C5300" s="40" t="e">
        <f t="shared" ca="1" si="109"/>
        <v>#N/A</v>
      </c>
      <c r="D5300" s="37" t="s">
        <v>6</v>
      </c>
    </row>
    <row r="5301" spans="1:4" x14ac:dyDescent="0.25">
      <c r="A5301" s="33">
        <v>1000</v>
      </c>
      <c r="B5301" s="39" t="e">
        <f t="shared" ca="1" si="110"/>
        <v>#N/A</v>
      </c>
      <c r="C5301" s="40" t="e">
        <f t="shared" ca="1" si="109"/>
        <v>#N/A</v>
      </c>
      <c r="D5301" s="37" t="s">
        <v>6</v>
      </c>
    </row>
    <row r="5302" spans="1:4" x14ac:dyDescent="0.25">
      <c r="A5302" s="33">
        <v>1000</v>
      </c>
      <c r="B5302" s="39" t="e">
        <f t="shared" ca="1" si="110"/>
        <v>#N/A</v>
      </c>
      <c r="C5302" s="40" t="e">
        <f t="shared" ca="1" si="109"/>
        <v>#N/A</v>
      </c>
      <c r="D5302" s="37" t="s">
        <v>6</v>
      </c>
    </row>
    <row r="5303" spans="1:4" x14ac:dyDescent="0.25">
      <c r="A5303" s="33">
        <v>1000</v>
      </c>
      <c r="B5303" s="39" t="e">
        <f t="shared" ca="1" si="110"/>
        <v>#N/A</v>
      </c>
      <c r="C5303" s="40" t="e">
        <f t="shared" ca="1" si="109"/>
        <v>#N/A</v>
      </c>
      <c r="D5303" s="37" t="s">
        <v>6</v>
      </c>
    </row>
    <row r="5304" spans="1:4" x14ac:dyDescent="0.25">
      <c r="A5304" s="33">
        <v>1000</v>
      </c>
      <c r="B5304" s="39" t="e">
        <f t="shared" ca="1" si="110"/>
        <v>#N/A</v>
      </c>
      <c r="C5304" s="40" t="e">
        <f t="shared" ca="1" si="109"/>
        <v>#N/A</v>
      </c>
      <c r="D5304" s="37" t="s">
        <v>6</v>
      </c>
    </row>
    <row r="5305" spans="1:4" x14ac:dyDescent="0.25">
      <c r="A5305" s="33">
        <v>1000</v>
      </c>
      <c r="B5305" s="39" t="e">
        <f t="shared" ca="1" si="110"/>
        <v>#N/A</v>
      </c>
      <c r="C5305" s="40" t="e">
        <f t="shared" ca="1" si="109"/>
        <v>#N/A</v>
      </c>
      <c r="D5305" s="37" t="s">
        <v>6</v>
      </c>
    </row>
    <row r="5306" spans="1:4" x14ac:dyDescent="0.25">
      <c r="A5306" s="33">
        <v>1000</v>
      </c>
      <c r="B5306" s="39" t="e">
        <f t="shared" ca="1" si="110"/>
        <v>#N/A</v>
      </c>
      <c r="C5306" s="40" t="e">
        <f t="shared" ca="1" si="109"/>
        <v>#N/A</v>
      </c>
      <c r="D5306" s="37" t="s">
        <v>6</v>
      </c>
    </row>
  </sheetData>
  <sheetProtection sheet="1" objects="1" scenarios="1" autoFilter="0"/>
  <autoFilter ref="A1:D5306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rgb="FF00B0F0"/>
  </sheetPr>
  <dimension ref="A1"/>
  <sheetViews>
    <sheetView showGridLines="0" workbookViewId="0"/>
  </sheetViews>
  <sheetFormatPr baseColWidth="10" defaultRowHeight="15" x14ac:dyDescent="0.25"/>
  <cols>
    <col min="1" max="1" width="21.5703125" bestFit="1" customWidth="1"/>
  </cols>
  <sheetData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</vt:i4>
      </vt:variant>
    </vt:vector>
  </HeadingPairs>
  <TitlesOfParts>
    <vt:vector size="11" baseType="lpstr">
      <vt:lpstr>Lotería</vt:lpstr>
      <vt:lpstr>Números</vt:lpstr>
      <vt:lpstr>Premios</vt:lpstr>
      <vt:lpstr>Alambres</vt:lpstr>
      <vt:lpstr>Alambres!Área_de_impresión</vt:lpstr>
      <vt:lpstr>Premios!Área_de_impresión</vt:lpstr>
      <vt:lpstr>Premio1</vt:lpstr>
      <vt:lpstr>Premio2</vt:lpstr>
      <vt:lpstr>Premio3</vt:lpstr>
      <vt:lpstr>Alambres!SorteoNavidad</vt:lpstr>
      <vt:lpstr>Premios!Títulos_a_imprimir</vt:lpstr>
    </vt:vector>
  </TitlesOfParts>
  <Manager>Pedro Wave</Manager>
  <Company>#ExcelPedroWave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Lotería Navidad 2021</dc:title>
  <dc:creator>Pedro Wave</dc:creator>
  <cp:lastModifiedBy>Paola González</cp:lastModifiedBy>
  <dcterms:created xsi:type="dcterms:W3CDTF">2014-12-24T16:51:39Z</dcterms:created>
  <dcterms:modified xsi:type="dcterms:W3CDTF">2021-12-21T15:31:44Z</dcterms:modified>
  <cp:version>1</cp:version>
</cp:coreProperties>
</file>